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645"/>
  </bookViews>
  <sheets>
    <sheet name="Sheet1" sheetId="1" r:id="rId1"/>
  </sheets>
  <definedNames>
    <definedName name="_xlnm._FilterDatabase" localSheetId="0" hidden="1">Sheet1!$A$3:$I$87</definedName>
  </definedNames>
  <calcPr calcId="144525"/>
</workbook>
</file>

<file path=xl/sharedStrings.xml><?xml version="1.0" encoding="utf-8"?>
<sst xmlns="http://schemas.openxmlformats.org/spreadsheetml/2006/main" count="504" uniqueCount="48">
  <si>
    <r>
      <rPr>
        <sz val="22"/>
        <rFont val="方正小标宋简体"/>
        <charset val="134"/>
      </rPr>
      <t>再融资债券明细</t>
    </r>
  </si>
  <si>
    <r>
      <rPr>
        <sz val="12"/>
        <rFont val="楷体_GB2312"/>
        <charset val="134"/>
      </rPr>
      <t>制表时间：</t>
    </r>
    <r>
      <rPr>
        <sz val="12"/>
        <rFont val="Times New Roman"/>
        <charset val="134"/>
      </rPr>
      <t>2024</t>
    </r>
    <r>
      <rPr>
        <sz val="12"/>
        <rFont val="楷体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楷体_GB2312"/>
        <charset val="134"/>
      </rPr>
      <t>月</t>
    </r>
    <r>
      <rPr>
        <sz val="12"/>
        <rFont val="Times New Roman"/>
        <charset val="134"/>
      </rPr>
      <t>11</t>
    </r>
    <r>
      <rPr>
        <sz val="12"/>
        <rFont val="楷体_GB2312"/>
        <charset val="134"/>
      </rPr>
      <t>日</t>
    </r>
  </si>
  <si>
    <r>
      <rPr>
        <sz val="12"/>
        <rFont val="楷体_GB2312"/>
        <charset val="134"/>
      </rPr>
      <t>单位：万元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</si>
  <si>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</si>
  <si>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原债券名称</t>
    </r>
  </si>
  <si>
    <r>
      <rPr>
        <sz val="12"/>
        <rFont val="黑体"/>
        <charset val="134"/>
      </rPr>
      <t>区划</t>
    </r>
  </si>
  <si>
    <r>
      <rPr>
        <sz val="12"/>
        <rFont val="黑体"/>
        <charset val="134"/>
      </rPr>
      <t>债券类型</t>
    </r>
  </si>
  <si>
    <r>
      <rPr>
        <sz val="12"/>
        <rFont val="黑体"/>
        <charset val="134"/>
      </rPr>
      <t>本次发行金额</t>
    </r>
  </si>
  <si>
    <r>
      <rPr>
        <sz val="12"/>
        <rFont val="黑体"/>
        <charset val="134"/>
      </rPr>
      <t>原发行期限</t>
    </r>
  </si>
  <si>
    <r>
      <rPr>
        <sz val="12"/>
        <rFont val="黑体"/>
        <charset val="134"/>
      </rPr>
      <t>到期日期</t>
    </r>
  </si>
  <si>
    <r>
      <rPr>
        <sz val="12"/>
        <rFont val="黑体"/>
        <charset val="134"/>
      </rPr>
      <t>再融资债券名称</t>
    </r>
  </si>
  <si>
    <r>
      <rPr>
        <sz val="12"/>
        <rFont val="黑体"/>
        <charset val="134"/>
      </rPr>
      <t>再融资债券期限</t>
    </r>
  </si>
  <si>
    <r>
      <rPr>
        <b/>
        <sz val="12"/>
        <rFont val="仿宋_GB2312"/>
        <charset val="134"/>
      </rPr>
      <t>合计</t>
    </r>
  </si>
  <si>
    <t>河东区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</si>
  <si>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宋体"/>
        <charset val="134"/>
      </rPr>
      <t>年天津市政府棚户区改造专项债券（一期）</t>
    </r>
    <r>
      <rPr>
        <sz val="12"/>
        <color theme="1"/>
        <rFont val="Times New Roman"/>
        <charset val="134"/>
      </rPr>
      <t>-2019</t>
    </r>
    <r>
      <rPr>
        <sz val="12"/>
        <color theme="1"/>
        <rFont val="宋体"/>
        <charset val="134"/>
      </rPr>
      <t>年天津市政府专项债券（一期）</t>
    </r>
  </si>
  <si>
    <t>专项债券</t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</si>
  <si>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</si>
  <si>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2024-01-28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</si>
  <si>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年天津市地方政府再融资专项债券（一期）</t>
    </r>
  </si>
  <si>
    <r>
      <rPr>
        <sz val="12"/>
        <rFont val="Times New Roman"/>
        <charset val="0"/>
      </rPr>
      <t>2024</t>
    </r>
    <r>
      <rPr>
        <sz val="12"/>
        <rFont val="宋体"/>
        <charset val="134"/>
      </rPr>
      <t>年天津市地方政府再融资专项债券（一期）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</si>
  <si>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年天津市政府棚户区改造专项债券（一期）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年天津市政府专项债券（一期）</t>
    </r>
  </si>
  <si>
    <r>
      <rPr>
        <sz val="12"/>
        <rFont val="Times New Roman"/>
        <charset val="134"/>
      </rPr>
      <t>2019</t>
    </r>
    <r>
      <rPr>
        <sz val="12"/>
        <rFont val="宋体"/>
        <charset val="134"/>
      </rPr>
      <t>年天津市政府土地储备专项债券（二期）</t>
    </r>
    <r>
      <rPr>
        <sz val="12"/>
        <rFont val="Times New Roman"/>
        <charset val="134"/>
      </rPr>
      <t>-2019</t>
    </r>
    <r>
      <rPr>
        <sz val="12"/>
        <rFont val="宋体"/>
        <charset val="134"/>
      </rPr>
      <t>年天津市政府专项债券（六期）</t>
    </r>
  </si>
  <si>
    <t>河西区</t>
  </si>
  <si>
    <t>2019年天津市政府棚户区改造专项债券（一期）-2019年天津市政府专项债券（一期）</t>
  </si>
  <si>
    <t>5年</t>
  </si>
  <si>
    <t>2019年天津市政府土地储备专项债券（二期）-2019年天津市政府专项债券（六期）</t>
  </si>
  <si>
    <t>南开区</t>
  </si>
  <si>
    <t>2019年天津市政府旧城区改建专项债券（一期）-2019年天津市政府专项债券（八期）</t>
  </si>
  <si>
    <t>河北区</t>
  </si>
  <si>
    <t>红桥区</t>
  </si>
  <si>
    <t>东丽区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</si>
  <si>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宋体"/>
        <charset val="134"/>
      </rPr>
      <t>年天津市政府一般债券（二期）</t>
    </r>
  </si>
  <si>
    <t>一般债券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</si>
  <si>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年天津市地方政府再融资一般债券（一期）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</si>
  <si>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</si>
  <si>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2019年天津市政府城乡发展专项债券（一期）-2019年天津市政府专项债券（七期）</t>
  </si>
  <si>
    <t>西青区</t>
  </si>
  <si>
    <t>津南区</t>
  </si>
  <si>
    <t>北辰区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</si>
  <si>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年天津市地方政府再融资专项债券（二期）</t>
    </r>
  </si>
  <si>
    <t>武清区</t>
  </si>
  <si>
    <t>宝坻区</t>
  </si>
  <si>
    <t>滨海新区</t>
  </si>
  <si>
    <t>宁河区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</si>
  <si>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宋体"/>
        <charset val="134"/>
      </rPr>
      <t>年天津市政府土地储备专项债券（二期）</t>
    </r>
    <r>
      <rPr>
        <sz val="12"/>
        <color theme="1"/>
        <rFont val="Times New Roman"/>
        <charset val="134"/>
      </rPr>
      <t>-2019</t>
    </r>
    <r>
      <rPr>
        <sz val="12"/>
        <color theme="1"/>
        <rFont val="宋体"/>
        <charset val="134"/>
      </rPr>
      <t>年天津市政府专项债券（六期）</t>
    </r>
  </si>
  <si>
    <t>静海区</t>
  </si>
  <si>
    <t>蓟州区</t>
  </si>
  <si>
    <t>2019年天津市政府生态保护专项债券（一期）-2019年天津市政府专项债券（三期）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</si>
</sst>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  <numFmt numFmtId="177" formatCode="0.00_ "/>
    <numFmt numFmtId="178" formatCode="0.000_ "/>
    <numFmt numFmtId="179" formatCode="0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b/>
      <sz val="12"/>
      <name val="仿宋_GB2312"/>
      <charset val="134"/>
    </font>
    <font>
      <sz val="12"/>
      <name val="宋体"/>
      <charset val="0"/>
    </font>
    <font>
      <sz val="12"/>
      <name val="仿宋_GB2312"/>
      <charset val="134"/>
    </font>
    <font>
      <sz val="12"/>
      <name val="Times New Roman"/>
      <charset val="0"/>
    </font>
    <font>
      <sz val="12"/>
      <name val="宋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2"/>
      <name val="方正小标宋简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33" fillId="9" borderId="13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right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177" fontId="13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15" fillId="0" borderId="7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zoomScale="70" zoomScaleNormal="70" workbookViewId="0">
      <pane xSplit="3" ySplit="3" topLeftCell="D30" activePane="bottomRight" state="frozen"/>
      <selection/>
      <selection pane="topRight"/>
      <selection pane="bottomLeft"/>
      <selection pane="bottomRight" activeCell="M31" sqref="M31"/>
    </sheetView>
  </sheetViews>
  <sheetFormatPr defaultColWidth="9" defaultRowHeight="15"/>
  <cols>
    <col min="1" max="1" width="5.875" style="4" customWidth="1"/>
    <col min="2" max="2" width="27.625" style="1" customWidth="1"/>
    <col min="3" max="3" width="9.99166666666667" style="1" customWidth="1"/>
    <col min="4" max="4" width="6.25" style="1" customWidth="1"/>
    <col min="5" max="5" width="13.4833333333333" style="1" customWidth="1"/>
    <col min="6" max="6" width="8.21666666666667" style="1" customWidth="1"/>
    <col min="7" max="7" width="13.25" style="5"/>
    <col min="8" max="8" width="46.25" style="4" customWidth="1"/>
    <col min="9" max="9" width="10.95" style="4" customWidth="1"/>
    <col min="10" max="10" width="9" style="1"/>
    <col min="11" max="11" width="9.375" style="1"/>
    <col min="12" max="16384" width="9" style="1"/>
  </cols>
  <sheetData>
    <row r="1" s="1" customFormat="1" ht="37" customHeight="1" spans="1:9">
      <c r="A1" s="6" t="s">
        <v>0</v>
      </c>
      <c r="B1" s="6"/>
      <c r="C1" s="6"/>
      <c r="D1" s="6"/>
      <c r="E1" s="7"/>
      <c r="F1" s="6"/>
      <c r="G1" s="8"/>
      <c r="H1" s="6"/>
      <c r="I1" s="6"/>
    </row>
    <row r="2" s="1" customFormat="1" ht="24" customHeight="1" spans="1:9">
      <c r="A2" s="9" t="s">
        <v>1</v>
      </c>
      <c r="B2" s="10"/>
      <c r="C2" s="11"/>
      <c r="D2" s="11"/>
      <c r="E2" s="11"/>
      <c r="F2" s="11"/>
      <c r="G2" s="12"/>
      <c r="H2" s="13" t="s">
        <v>2</v>
      </c>
      <c r="I2" s="13"/>
    </row>
    <row r="3" s="2" customFormat="1" ht="53" customHeight="1" spans="1:9">
      <c r="A3" s="14" t="s">
        <v>3</v>
      </c>
      <c r="B3" s="15" t="s">
        <v>4</v>
      </c>
      <c r="C3" s="16" t="s">
        <v>5</v>
      </c>
      <c r="D3" s="16" t="s">
        <v>6</v>
      </c>
      <c r="E3" s="15" t="s">
        <v>7</v>
      </c>
      <c r="F3" s="15" t="s">
        <v>8</v>
      </c>
      <c r="G3" s="17" t="s">
        <v>9</v>
      </c>
      <c r="H3" s="15" t="s">
        <v>10</v>
      </c>
      <c r="I3" s="41" t="s">
        <v>11</v>
      </c>
    </row>
    <row r="4" s="3" customFormat="1" ht="46" customHeight="1" spans="1:9">
      <c r="A4" s="18" t="s">
        <v>12</v>
      </c>
      <c r="B4" s="19"/>
      <c r="C4" s="19"/>
      <c r="D4" s="20"/>
      <c r="E4" s="21">
        <f>E5+E11+E18+E21+E25+E29+E41+E44++E50+E54+E57+E61+E70+E84+E86</f>
        <v>2404500</v>
      </c>
      <c r="F4" s="19"/>
      <c r="G4" s="22"/>
      <c r="H4" s="23"/>
      <c r="I4" s="42"/>
    </row>
    <row r="5" s="3" customFormat="1" ht="46" customHeight="1" spans="1:9">
      <c r="A5" s="24" t="s">
        <v>13</v>
      </c>
      <c r="B5" s="19"/>
      <c r="C5" s="19"/>
      <c r="D5" s="20"/>
      <c r="E5" s="21">
        <f>SUM(E6:E10)</f>
        <v>137000</v>
      </c>
      <c r="F5" s="19"/>
      <c r="G5" s="22"/>
      <c r="H5" s="23"/>
      <c r="I5" s="42"/>
    </row>
    <row r="6" s="2" customFormat="1" ht="46" customHeight="1" spans="1:9">
      <c r="A6" s="25">
        <v>1</v>
      </c>
      <c r="B6" s="23" t="s">
        <v>14</v>
      </c>
      <c r="C6" s="26" t="s">
        <v>13</v>
      </c>
      <c r="D6" s="27" t="s">
        <v>15</v>
      </c>
      <c r="E6" s="28">
        <v>25000</v>
      </c>
      <c r="F6" s="29" t="s">
        <v>16</v>
      </c>
      <c r="G6" s="30" t="s">
        <v>17</v>
      </c>
      <c r="H6" s="31" t="s">
        <v>18</v>
      </c>
      <c r="I6" s="43" t="s">
        <v>16</v>
      </c>
    </row>
    <row r="7" s="2" customFormat="1" ht="46" customHeight="1" spans="1:9">
      <c r="A7" s="25">
        <v>2</v>
      </c>
      <c r="B7" s="23" t="s">
        <v>14</v>
      </c>
      <c r="C7" s="26" t="s">
        <v>13</v>
      </c>
      <c r="D7" s="27" t="s">
        <v>15</v>
      </c>
      <c r="E7" s="28">
        <v>25000</v>
      </c>
      <c r="F7" s="29" t="s">
        <v>16</v>
      </c>
      <c r="G7" s="30" t="s">
        <v>17</v>
      </c>
      <c r="H7" s="32" t="s">
        <v>19</v>
      </c>
      <c r="I7" s="43" t="s">
        <v>16</v>
      </c>
    </row>
    <row r="8" s="2" customFormat="1" ht="46" customHeight="1" spans="1:9">
      <c r="A8" s="25">
        <v>3</v>
      </c>
      <c r="B8" s="23" t="s">
        <v>14</v>
      </c>
      <c r="C8" s="26" t="s">
        <v>13</v>
      </c>
      <c r="D8" s="27" t="s">
        <v>15</v>
      </c>
      <c r="E8" s="28">
        <v>65000</v>
      </c>
      <c r="F8" s="29" t="s">
        <v>16</v>
      </c>
      <c r="G8" s="30" t="s">
        <v>17</v>
      </c>
      <c r="H8" s="32" t="s">
        <v>19</v>
      </c>
      <c r="I8" s="43" t="s">
        <v>16</v>
      </c>
    </row>
    <row r="9" s="2" customFormat="1" ht="46" customHeight="1" spans="1:9">
      <c r="A9" s="25">
        <v>4</v>
      </c>
      <c r="B9" s="31" t="s">
        <v>20</v>
      </c>
      <c r="C9" s="26" t="s">
        <v>13</v>
      </c>
      <c r="D9" s="27" t="s">
        <v>15</v>
      </c>
      <c r="E9" s="28">
        <v>5000</v>
      </c>
      <c r="F9" s="31" t="s">
        <v>16</v>
      </c>
      <c r="G9" s="33" t="s">
        <v>17</v>
      </c>
      <c r="H9" s="31" t="s">
        <v>18</v>
      </c>
      <c r="I9" s="43" t="s">
        <v>16</v>
      </c>
    </row>
    <row r="10" s="2" customFormat="1" ht="46" customHeight="1" spans="1:9">
      <c r="A10" s="25">
        <v>5</v>
      </c>
      <c r="B10" s="31" t="s">
        <v>21</v>
      </c>
      <c r="C10" s="26" t="s">
        <v>13</v>
      </c>
      <c r="D10" s="27" t="s">
        <v>15</v>
      </c>
      <c r="E10" s="28">
        <v>17000</v>
      </c>
      <c r="F10" s="31" t="s">
        <v>16</v>
      </c>
      <c r="G10" s="33" t="s">
        <v>17</v>
      </c>
      <c r="H10" s="31" t="s">
        <v>18</v>
      </c>
      <c r="I10" s="43" t="s">
        <v>16</v>
      </c>
    </row>
    <row r="11" s="2" customFormat="1" ht="46" customHeight="1" spans="1:9">
      <c r="A11" s="24" t="s">
        <v>22</v>
      </c>
      <c r="B11" s="19"/>
      <c r="C11" s="19"/>
      <c r="D11" s="31"/>
      <c r="E11" s="21">
        <f>SUM(E12:E17)</f>
        <v>157200</v>
      </c>
      <c r="F11" s="31"/>
      <c r="G11" s="33"/>
      <c r="H11" s="31"/>
      <c r="I11" s="44"/>
    </row>
    <row r="12" s="2" customFormat="1" ht="46" customHeight="1" spans="1:9">
      <c r="A12" s="34">
        <v>1</v>
      </c>
      <c r="B12" s="31" t="s">
        <v>23</v>
      </c>
      <c r="C12" s="35" t="s">
        <v>22</v>
      </c>
      <c r="D12" s="31" t="s">
        <v>15</v>
      </c>
      <c r="E12" s="28">
        <v>5000</v>
      </c>
      <c r="F12" s="31" t="s">
        <v>24</v>
      </c>
      <c r="G12" s="33" t="s">
        <v>17</v>
      </c>
      <c r="H12" s="31" t="s">
        <v>18</v>
      </c>
      <c r="I12" s="43" t="s">
        <v>16</v>
      </c>
    </row>
    <row r="13" s="2" customFormat="1" ht="46" customHeight="1" spans="1:9">
      <c r="A13" s="34">
        <v>2</v>
      </c>
      <c r="B13" s="31" t="s">
        <v>23</v>
      </c>
      <c r="C13" s="35" t="s">
        <v>22</v>
      </c>
      <c r="D13" s="31" t="s">
        <v>15</v>
      </c>
      <c r="E13" s="28">
        <v>5000</v>
      </c>
      <c r="F13" s="31" t="s">
        <v>24</v>
      </c>
      <c r="G13" s="33" t="s">
        <v>17</v>
      </c>
      <c r="H13" s="31" t="s">
        <v>18</v>
      </c>
      <c r="I13" s="43" t="s">
        <v>16</v>
      </c>
    </row>
    <row r="14" s="2" customFormat="1" ht="46" customHeight="1" spans="1:9">
      <c r="A14" s="34">
        <v>3</v>
      </c>
      <c r="B14" s="31" t="s">
        <v>23</v>
      </c>
      <c r="C14" s="35" t="s">
        <v>22</v>
      </c>
      <c r="D14" s="31" t="s">
        <v>15</v>
      </c>
      <c r="E14" s="28">
        <v>38000</v>
      </c>
      <c r="F14" s="31" t="s">
        <v>24</v>
      </c>
      <c r="G14" s="33" t="s">
        <v>17</v>
      </c>
      <c r="H14" s="31" t="s">
        <v>18</v>
      </c>
      <c r="I14" s="43" t="s">
        <v>16</v>
      </c>
    </row>
    <row r="15" s="2" customFormat="1" ht="46" customHeight="1" spans="1:9">
      <c r="A15" s="34">
        <v>4</v>
      </c>
      <c r="B15" s="31" t="s">
        <v>23</v>
      </c>
      <c r="C15" s="35" t="s">
        <v>22</v>
      </c>
      <c r="D15" s="31" t="s">
        <v>15</v>
      </c>
      <c r="E15" s="28">
        <v>21000</v>
      </c>
      <c r="F15" s="31" t="s">
        <v>24</v>
      </c>
      <c r="G15" s="33" t="s">
        <v>17</v>
      </c>
      <c r="H15" s="31" t="s">
        <v>18</v>
      </c>
      <c r="I15" s="43" t="s">
        <v>16</v>
      </c>
    </row>
    <row r="16" s="2" customFormat="1" ht="46" customHeight="1" spans="1:9">
      <c r="A16" s="34">
        <v>5</v>
      </c>
      <c r="B16" s="31" t="s">
        <v>23</v>
      </c>
      <c r="C16" s="35" t="s">
        <v>22</v>
      </c>
      <c r="D16" s="31" t="s">
        <v>15</v>
      </c>
      <c r="E16" s="28">
        <v>1000</v>
      </c>
      <c r="F16" s="31" t="s">
        <v>24</v>
      </c>
      <c r="G16" s="33" t="s">
        <v>17</v>
      </c>
      <c r="H16" s="31" t="s">
        <v>18</v>
      </c>
      <c r="I16" s="43" t="s">
        <v>16</v>
      </c>
    </row>
    <row r="17" s="2" customFormat="1" ht="46" customHeight="1" spans="1:9">
      <c r="A17" s="34">
        <v>6</v>
      </c>
      <c r="B17" s="31" t="s">
        <v>25</v>
      </c>
      <c r="C17" s="35" t="s">
        <v>22</v>
      </c>
      <c r="D17" s="31" t="s">
        <v>15</v>
      </c>
      <c r="E17" s="28">
        <v>87200</v>
      </c>
      <c r="F17" s="31" t="s">
        <v>24</v>
      </c>
      <c r="G17" s="33" t="s">
        <v>17</v>
      </c>
      <c r="H17" s="31" t="s">
        <v>18</v>
      </c>
      <c r="I17" s="43" t="s">
        <v>16</v>
      </c>
    </row>
    <row r="18" s="2" customFormat="1" ht="46" customHeight="1" spans="1:9">
      <c r="A18" s="24" t="s">
        <v>26</v>
      </c>
      <c r="B18" s="19"/>
      <c r="C18" s="19"/>
      <c r="D18" s="31"/>
      <c r="E18" s="21">
        <f>SUM(E19:E20)</f>
        <v>70000</v>
      </c>
      <c r="F18" s="31"/>
      <c r="G18" s="33"/>
      <c r="H18" s="31"/>
      <c r="I18" s="44"/>
    </row>
    <row r="19" s="2" customFormat="1" ht="46" customHeight="1" spans="1:9">
      <c r="A19" s="34">
        <v>1</v>
      </c>
      <c r="B19" s="31" t="s">
        <v>23</v>
      </c>
      <c r="C19" s="35" t="s">
        <v>26</v>
      </c>
      <c r="D19" s="31" t="s">
        <v>15</v>
      </c>
      <c r="E19" s="28">
        <v>10000</v>
      </c>
      <c r="F19" s="31" t="s">
        <v>24</v>
      </c>
      <c r="G19" s="33" t="s">
        <v>17</v>
      </c>
      <c r="H19" s="31" t="s">
        <v>18</v>
      </c>
      <c r="I19" s="43" t="s">
        <v>16</v>
      </c>
    </row>
    <row r="20" s="2" customFormat="1" ht="46" customHeight="1" spans="1:9">
      <c r="A20" s="34">
        <v>2</v>
      </c>
      <c r="B20" s="31" t="s">
        <v>27</v>
      </c>
      <c r="C20" s="35" t="s">
        <v>26</v>
      </c>
      <c r="D20" s="31" t="s">
        <v>15</v>
      </c>
      <c r="E20" s="28">
        <v>60000</v>
      </c>
      <c r="F20" s="31" t="s">
        <v>24</v>
      </c>
      <c r="G20" s="33" t="s">
        <v>17</v>
      </c>
      <c r="H20" s="31" t="s">
        <v>18</v>
      </c>
      <c r="I20" s="43" t="s">
        <v>16</v>
      </c>
    </row>
    <row r="21" s="2" customFormat="1" ht="46" customHeight="1" spans="1:9">
      <c r="A21" s="24" t="s">
        <v>28</v>
      </c>
      <c r="B21" s="19"/>
      <c r="C21" s="19"/>
      <c r="D21" s="31"/>
      <c r="E21" s="21">
        <f>SUM(E22:E24)</f>
        <v>120000</v>
      </c>
      <c r="F21" s="31"/>
      <c r="G21" s="33"/>
      <c r="H21" s="31"/>
      <c r="I21" s="44"/>
    </row>
    <row r="22" s="2" customFormat="1" ht="46" customHeight="1" spans="1:9">
      <c r="A22" s="34">
        <v>1</v>
      </c>
      <c r="B22" s="31" t="s">
        <v>23</v>
      </c>
      <c r="C22" s="35" t="s">
        <v>28</v>
      </c>
      <c r="D22" s="31" t="s">
        <v>15</v>
      </c>
      <c r="E22" s="28">
        <v>30000</v>
      </c>
      <c r="F22" s="31" t="s">
        <v>24</v>
      </c>
      <c r="G22" s="33" t="s">
        <v>17</v>
      </c>
      <c r="H22" s="31" t="s">
        <v>18</v>
      </c>
      <c r="I22" s="43" t="s">
        <v>16</v>
      </c>
    </row>
    <row r="23" s="2" customFormat="1" ht="46" customHeight="1" spans="1:9">
      <c r="A23" s="34">
        <v>2</v>
      </c>
      <c r="B23" s="31" t="s">
        <v>23</v>
      </c>
      <c r="C23" s="35" t="s">
        <v>28</v>
      </c>
      <c r="D23" s="31" t="s">
        <v>15</v>
      </c>
      <c r="E23" s="28">
        <v>60000</v>
      </c>
      <c r="F23" s="31" t="s">
        <v>24</v>
      </c>
      <c r="G23" s="33" t="s">
        <v>17</v>
      </c>
      <c r="H23" s="31" t="s">
        <v>18</v>
      </c>
      <c r="I23" s="43" t="s">
        <v>16</v>
      </c>
    </row>
    <row r="24" s="2" customFormat="1" ht="46" customHeight="1" spans="1:9">
      <c r="A24" s="34">
        <v>3</v>
      </c>
      <c r="B24" s="31" t="s">
        <v>23</v>
      </c>
      <c r="C24" s="35" t="s">
        <v>28</v>
      </c>
      <c r="D24" s="31" t="s">
        <v>15</v>
      </c>
      <c r="E24" s="28">
        <v>30000</v>
      </c>
      <c r="F24" s="31" t="s">
        <v>24</v>
      </c>
      <c r="G24" s="33" t="s">
        <v>17</v>
      </c>
      <c r="H24" s="31" t="s">
        <v>18</v>
      </c>
      <c r="I24" s="43" t="s">
        <v>16</v>
      </c>
    </row>
    <row r="25" s="2" customFormat="1" ht="46" customHeight="1" spans="1:9">
      <c r="A25" s="24" t="s">
        <v>29</v>
      </c>
      <c r="B25" s="19"/>
      <c r="C25" s="19"/>
      <c r="D25" s="31"/>
      <c r="E25" s="21">
        <f>SUM(E26:E28)</f>
        <v>220000</v>
      </c>
      <c r="F25" s="31"/>
      <c r="G25" s="33"/>
      <c r="H25" s="31"/>
      <c r="I25" s="44"/>
    </row>
    <row r="26" s="2" customFormat="1" ht="46" customHeight="1" spans="1:9">
      <c r="A26" s="34">
        <v>1</v>
      </c>
      <c r="B26" s="31" t="s">
        <v>23</v>
      </c>
      <c r="C26" s="35" t="s">
        <v>29</v>
      </c>
      <c r="D26" s="31" t="s">
        <v>15</v>
      </c>
      <c r="E26" s="28">
        <v>20000</v>
      </c>
      <c r="F26" s="36" t="s">
        <v>24</v>
      </c>
      <c r="G26" s="36" t="s">
        <v>17</v>
      </c>
      <c r="H26" s="31" t="s">
        <v>18</v>
      </c>
      <c r="I26" s="43" t="s">
        <v>16</v>
      </c>
    </row>
    <row r="27" s="2" customFormat="1" ht="46" customHeight="1" spans="1:9">
      <c r="A27" s="34">
        <v>2</v>
      </c>
      <c r="B27" s="31" t="s">
        <v>23</v>
      </c>
      <c r="C27" s="35" t="s">
        <v>29</v>
      </c>
      <c r="D27" s="31" t="s">
        <v>15</v>
      </c>
      <c r="E27" s="28">
        <v>20000</v>
      </c>
      <c r="F27" s="36" t="s">
        <v>24</v>
      </c>
      <c r="G27" s="36" t="s">
        <v>17</v>
      </c>
      <c r="H27" s="31" t="s">
        <v>18</v>
      </c>
      <c r="I27" s="43" t="s">
        <v>16</v>
      </c>
    </row>
    <row r="28" s="2" customFormat="1" ht="46" customHeight="1" spans="1:9">
      <c r="A28" s="34">
        <v>3</v>
      </c>
      <c r="B28" s="31" t="s">
        <v>23</v>
      </c>
      <c r="C28" s="35" t="s">
        <v>29</v>
      </c>
      <c r="D28" s="31" t="s">
        <v>15</v>
      </c>
      <c r="E28" s="28">
        <v>180000</v>
      </c>
      <c r="F28" s="36" t="s">
        <v>24</v>
      </c>
      <c r="G28" s="36" t="s">
        <v>17</v>
      </c>
      <c r="H28" s="31" t="s">
        <v>18</v>
      </c>
      <c r="I28" s="43" t="s">
        <v>16</v>
      </c>
    </row>
    <row r="29" s="2" customFormat="1" ht="46" customHeight="1" spans="1:9">
      <c r="A29" s="37" t="s">
        <v>30</v>
      </c>
      <c r="B29" s="38"/>
      <c r="C29" s="38"/>
      <c r="D29" s="31"/>
      <c r="E29" s="21">
        <f>SUM(E30:E40)</f>
        <v>186875</v>
      </c>
      <c r="F29" s="31"/>
      <c r="G29" s="33"/>
      <c r="H29" s="31"/>
      <c r="I29" s="44"/>
    </row>
    <row r="30" s="2" customFormat="1" ht="46" customHeight="1" spans="1:9">
      <c r="A30" s="39">
        <v>1</v>
      </c>
      <c r="B30" s="23" t="s">
        <v>31</v>
      </c>
      <c r="C30" s="40" t="s">
        <v>30</v>
      </c>
      <c r="D30" s="35" t="s">
        <v>32</v>
      </c>
      <c r="E30" s="28">
        <v>3167.536</v>
      </c>
      <c r="F30" s="31" t="s">
        <v>24</v>
      </c>
      <c r="G30" s="33" t="s">
        <v>17</v>
      </c>
      <c r="H30" s="31" t="s">
        <v>33</v>
      </c>
      <c r="I30" s="44" t="s">
        <v>34</v>
      </c>
    </row>
    <row r="31" s="2" customFormat="1" ht="46" customHeight="1" spans="1:9">
      <c r="A31" s="39">
        <v>2</v>
      </c>
      <c r="B31" s="23" t="s">
        <v>31</v>
      </c>
      <c r="C31" s="40" t="s">
        <v>30</v>
      </c>
      <c r="D31" s="35" t="s">
        <v>32</v>
      </c>
      <c r="E31" s="28">
        <v>744.464</v>
      </c>
      <c r="F31" s="31" t="s">
        <v>24</v>
      </c>
      <c r="G31" s="33" t="s">
        <v>17</v>
      </c>
      <c r="H31" s="31" t="s">
        <v>33</v>
      </c>
      <c r="I31" s="44" t="s">
        <v>34</v>
      </c>
    </row>
    <row r="32" s="2" customFormat="1" ht="46" customHeight="1" spans="1:9">
      <c r="A32" s="39">
        <v>3</v>
      </c>
      <c r="B32" s="23" t="s">
        <v>31</v>
      </c>
      <c r="C32" s="40" t="s">
        <v>30</v>
      </c>
      <c r="D32" s="35" t="s">
        <v>32</v>
      </c>
      <c r="E32" s="28">
        <v>2000</v>
      </c>
      <c r="F32" s="31" t="s">
        <v>24</v>
      </c>
      <c r="G32" s="33" t="s">
        <v>17</v>
      </c>
      <c r="H32" s="31" t="s">
        <v>33</v>
      </c>
      <c r="I32" s="44" t="s">
        <v>34</v>
      </c>
    </row>
    <row r="33" s="2" customFormat="1" ht="46" customHeight="1" spans="1:9">
      <c r="A33" s="39">
        <v>4</v>
      </c>
      <c r="B33" s="23" t="s">
        <v>31</v>
      </c>
      <c r="C33" s="40" t="s">
        <v>30</v>
      </c>
      <c r="D33" s="35" t="s">
        <v>32</v>
      </c>
      <c r="E33" s="28">
        <v>1800</v>
      </c>
      <c r="F33" s="31" t="s">
        <v>24</v>
      </c>
      <c r="G33" s="33" t="s">
        <v>17</v>
      </c>
      <c r="H33" s="31" t="s">
        <v>33</v>
      </c>
      <c r="I33" s="44" t="s">
        <v>34</v>
      </c>
    </row>
    <row r="34" s="2" customFormat="1" ht="46" customHeight="1" spans="1:9">
      <c r="A34" s="39">
        <v>5</v>
      </c>
      <c r="B34" s="23" t="s">
        <v>31</v>
      </c>
      <c r="C34" s="40" t="s">
        <v>30</v>
      </c>
      <c r="D34" s="35" t="s">
        <v>32</v>
      </c>
      <c r="E34" s="28">
        <v>30000</v>
      </c>
      <c r="F34" s="31" t="s">
        <v>24</v>
      </c>
      <c r="G34" s="33" t="s">
        <v>17</v>
      </c>
      <c r="H34" s="31" t="s">
        <v>33</v>
      </c>
      <c r="I34" s="44" t="s">
        <v>34</v>
      </c>
    </row>
    <row r="35" s="2" customFormat="1" ht="46" customHeight="1" spans="1:9">
      <c r="A35" s="39">
        <v>6</v>
      </c>
      <c r="B35" s="23" t="s">
        <v>31</v>
      </c>
      <c r="C35" s="40" t="s">
        <v>30</v>
      </c>
      <c r="D35" s="35" t="s">
        <v>32</v>
      </c>
      <c r="E35" s="28">
        <v>1000</v>
      </c>
      <c r="F35" s="31" t="s">
        <v>24</v>
      </c>
      <c r="G35" s="33" t="s">
        <v>17</v>
      </c>
      <c r="H35" s="31" t="s">
        <v>33</v>
      </c>
      <c r="I35" s="44" t="s">
        <v>34</v>
      </c>
    </row>
    <row r="36" s="2" customFormat="1" ht="46" customHeight="1" spans="1:9">
      <c r="A36" s="39">
        <v>7</v>
      </c>
      <c r="B36" s="23" t="s">
        <v>31</v>
      </c>
      <c r="C36" s="40" t="s">
        <v>30</v>
      </c>
      <c r="D36" s="35" t="s">
        <v>32</v>
      </c>
      <c r="E36" s="28">
        <v>2600</v>
      </c>
      <c r="F36" s="31" t="s">
        <v>24</v>
      </c>
      <c r="G36" s="33" t="s">
        <v>17</v>
      </c>
      <c r="H36" s="31" t="s">
        <v>33</v>
      </c>
      <c r="I36" s="44" t="s">
        <v>34</v>
      </c>
    </row>
    <row r="37" s="2" customFormat="1" ht="46" customHeight="1" spans="1:9">
      <c r="A37" s="39">
        <v>8</v>
      </c>
      <c r="B37" s="23" t="s">
        <v>31</v>
      </c>
      <c r="C37" s="40" t="s">
        <v>30</v>
      </c>
      <c r="D37" s="35" t="s">
        <v>32</v>
      </c>
      <c r="E37" s="28">
        <v>1563</v>
      </c>
      <c r="F37" s="31" t="s">
        <v>24</v>
      </c>
      <c r="G37" s="33" t="s">
        <v>17</v>
      </c>
      <c r="H37" s="31" t="s">
        <v>33</v>
      </c>
      <c r="I37" s="44" t="s">
        <v>34</v>
      </c>
    </row>
    <row r="38" s="2" customFormat="1" ht="46" customHeight="1" spans="1:9">
      <c r="A38" s="39">
        <v>9</v>
      </c>
      <c r="B38" s="23" t="s">
        <v>31</v>
      </c>
      <c r="C38" s="40" t="s">
        <v>30</v>
      </c>
      <c r="D38" s="35" t="s">
        <v>32</v>
      </c>
      <c r="E38" s="28">
        <v>2700</v>
      </c>
      <c r="F38" s="31" t="s">
        <v>24</v>
      </c>
      <c r="G38" s="33" t="s">
        <v>17</v>
      </c>
      <c r="H38" s="31" t="s">
        <v>33</v>
      </c>
      <c r="I38" s="44" t="s">
        <v>34</v>
      </c>
    </row>
    <row r="39" s="2" customFormat="1" ht="46" customHeight="1" spans="1:9">
      <c r="A39" s="39">
        <v>10</v>
      </c>
      <c r="B39" s="23" t="s">
        <v>31</v>
      </c>
      <c r="C39" s="40" t="s">
        <v>30</v>
      </c>
      <c r="D39" s="35" t="s">
        <v>32</v>
      </c>
      <c r="E39" s="28">
        <v>1300</v>
      </c>
      <c r="F39" s="31" t="s">
        <v>24</v>
      </c>
      <c r="G39" s="33" t="s">
        <v>17</v>
      </c>
      <c r="H39" s="31" t="s">
        <v>33</v>
      </c>
      <c r="I39" s="44" t="s">
        <v>34</v>
      </c>
    </row>
    <row r="40" s="2" customFormat="1" ht="46" customHeight="1" spans="1:9">
      <c r="A40" s="39">
        <v>11</v>
      </c>
      <c r="B40" s="31" t="s">
        <v>35</v>
      </c>
      <c r="C40" s="40" t="s">
        <v>30</v>
      </c>
      <c r="D40" s="31" t="s">
        <v>15</v>
      </c>
      <c r="E40" s="28">
        <v>140000</v>
      </c>
      <c r="F40" s="31" t="s">
        <v>24</v>
      </c>
      <c r="G40" s="33" t="s">
        <v>17</v>
      </c>
      <c r="H40" s="31" t="s">
        <v>18</v>
      </c>
      <c r="I40" s="43" t="s">
        <v>16</v>
      </c>
    </row>
    <row r="41" s="2" customFormat="1" ht="46" customHeight="1" spans="1:9">
      <c r="A41" s="24" t="s">
        <v>36</v>
      </c>
      <c r="B41" s="19"/>
      <c r="C41" s="19"/>
      <c r="D41" s="31"/>
      <c r="E41" s="21">
        <f>SUM(E42:E43)</f>
        <v>140000</v>
      </c>
      <c r="F41" s="31"/>
      <c r="G41" s="33"/>
      <c r="H41" s="31"/>
      <c r="I41" s="44"/>
    </row>
    <row r="42" s="2" customFormat="1" ht="46" customHeight="1" spans="1:9">
      <c r="A42" s="34">
        <v>1</v>
      </c>
      <c r="B42" s="31" t="s">
        <v>25</v>
      </c>
      <c r="C42" s="35" t="s">
        <v>36</v>
      </c>
      <c r="D42" s="31" t="s">
        <v>15</v>
      </c>
      <c r="E42" s="28">
        <v>80000</v>
      </c>
      <c r="F42" s="31" t="s">
        <v>24</v>
      </c>
      <c r="G42" s="33" t="s">
        <v>17</v>
      </c>
      <c r="H42" s="31" t="s">
        <v>18</v>
      </c>
      <c r="I42" s="43" t="s">
        <v>16</v>
      </c>
    </row>
    <row r="43" s="2" customFormat="1" ht="46" customHeight="1" spans="1:9">
      <c r="A43" s="34">
        <v>2</v>
      </c>
      <c r="B43" s="31" t="s">
        <v>25</v>
      </c>
      <c r="C43" s="35" t="s">
        <v>36</v>
      </c>
      <c r="D43" s="31" t="s">
        <v>15</v>
      </c>
      <c r="E43" s="28">
        <v>60000</v>
      </c>
      <c r="F43" s="31" t="s">
        <v>24</v>
      </c>
      <c r="G43" s="33" t="s">
        <v>17</v>
      </c>
      <c r="H43" s="31" t="s">
        <v>18</v>
      </c>
      <c r="I43" s="43" t="s">
        <v>16</v>
      </c>
    </row>
    <row r="44" s="2" customFormat="1" ht="46" customHeight="1" spans="1:9">
      <c r="A44" s="24" t="s">
        <v>37</v>
      </c>
      <c r="B44" s="19"/>
      <c r="C44" s="19"/>
      <c r="D44" s="31"/>
      <c r="E44" s="21">
        <f>SUM(E45:E49)</f>
        <v>220000</v>
      </c>
      <c r="F44" s="31"/>
      <c r="G44" s="33"/>
      <c r="H44" s="31"/>
      <c r="I44" s="44"/>
    </row>
    <row r="45" s="2" customFormat="1" ht="46" customHeight="1" spans="1:9">
      <c r="A45" s="34">
        <v>1</v>
      </c>
      <c r="B45" s="31" t="s">
        <v>25</v>
      </c>
      <c r="C45" s="35" t="s">
        <v>37</v>
      </c>
      <c r="D45" s="31" t="s">
        <v>15</v>
      </c>
      <c r="E45" s="28">
        <v>75000</v>
      </c>
      <c r="F45" s="31" t="s">
        <v>24</v>
      </c>
      <c r="G45" s="33" t="s">
        <v>17</v>
      </c>
      <c r="H45" s="31" t="s">
        <v>18</v>
      </c>
      <c r="I45" s="43" t="s">
        <v>16</v>
      </c>
    </row>
    <row r="46" s="2" customFormat="1" ht="46" customHeight="1" spans="1:9">
      <c r="A46" s="34">
        <v>2</v>
      </c>
      <c r="B46" s="31" t="s">
        <v>25</v>
      </c>
      <c r="C46" s="35" t="s">
        <v>37</v>
      </c>
      <c r="D46" s="31" t="s">
        <v>15</v>
      </c>
      <c r="E46" s="28">
        <v>75000</v>
      </c>
      <c r="F46" s="31" t="s">
        <v>24</v>
      </c>
      <c r="G46" s="33" t="s">
        <v>17</v>
      </c>
      <c r="H46" s="31" t="s">
        <v>18</v>
      </c>
      <c r="I46" s="43" t="s">
        <v>16</v>
      </c>
    </row>
    <row r="47" s="2" customFormat="1" ht="46" customHeight="1" spans="1:9">
      <c r="A47" s="34">
        <v>3</v>
      </c>
      <c r="B47" s="31" t="s">
        <v>25</v>
      </c>
      <c r="C47" s="35" t="s">
        <v>37</v>
      </c>
      <c r="D47" s="31" t="s">
        <v>15</v>
      </c>
      <c r="E47" s="28">
        <v>25000</v>
      </c>
      <c r="F47" s="31" t="s">
        <v>24</v>
      </c>
      <c r="G47" s="33" t="s">
        <v>17</v>
      </c>
      <c r="H47" s="31" t="s">
        <v>18</v>
      </c>
      <c r="I47" s="43" t="s">
        <v>16</v>
      </c>
    </row>
    <row r="48" s="2" customFormat="1" ht="46" customHeight="1" spans="1:9">
      <c r="A48" s="34">
        <v>4</v>
      </c>
      <c r="B48" s="31" t="s">
        <v>25</v>
      </c>
      <c r="C48" s="35" t="s">
        <v>37</v>
      </c>
      <c r="D48" s="31" t="s">
        <v>15</v>
      </c>
      <c r="E48" s="28">
        <v>25000</v>
      </c>
      <c r="F48" s="31" t="s">
        <v>24</v>
      </c>
      <c r="G48" s="33" t="s">
        <v>17</v>
      </c>
      <c r="H48" s="31" t="s">
        <v>18</v>
      </c>
      <c r="I48" s="43" t="s">
        <v>16</v>
      </c>
    </row>
    <row r="49" s="2" customFormat="1" ht="46" customHeight="1" spans="1:9">
      <c r="A49" s="34">
        <v>5</v>
      </c>
      <c r="B49" s="31" t="s">
        <v>25</v>
      </c>
      <c r="C49" s="35" t="s">
        <v>37</v>
      </c>
      <c r="D49" s="31" t="s">
        <v>15</v>
      </c>
      <c r="E49" s="28">
        <v>20000</v>
      </c>
      <c r="F49" s="31" t="s">
        <v>24</v>
      </c>
      <c r="G49" s="33" t="s">
        <v>17</v>
      </c>
      <c r="H49" s="31" t="s">
        <v>18</v>
      </c>
      <c r="I49" s="43" t="s">
        <v>16</v>
      </c>
    </row>
    <row r="50" s="2" customFormat="1" ht="46" customHeight="1" spans="1:9">
      <c r="A50" s="37" t="s">
        <v>38</v>
      </c>
      <c r="B50" s="38"/>
      <c r="C50" s="38"/>
      <c r="D50" s="31"/>
      <c r="E50" s="21">
        <f>SUM(E51:E53)</f>
        <v>141100</v>
      </c>
      <c r="F50" s="31"/>
      <c r="G50" s="33"/>
      <c r="H50" s="31"/>
      <c r="I50" s="44"/>
    </row>
    <row r="51" s="2" customFormat="1" ht="46" customHeight="1" spans="1:9">
      <c r="A51" s="34">
        <v>1</v>
      </c>
      <c r="B51" s="23" t="s">
        <v>31</v>
      </c>
      <c r="C51" s="40" t="s">
        <v>38</v>
      </c>
      <c r="D51" s="31" t="s">
        <v>32</v>
      </c>
      <c r="E51" s="28">
        <v>6700</v>
      </c>
      <c r="F51" s="31" t="s">
        <v>24</v>
      </c>
      <c r="G51" s="33" t="s">
        <v>17</v>
      </c>
      <c r="H51" s="31" t="s">
        <v>33</v>
      </c>
      <c r="I51" s="44" t="s">
        <v>34</v>
      </c>
    </row>
    <row r="52" s="2" customFormat="1" ht="46" customHeight="1" spans="1:9">
      <c r="A52" s="34">
        <v>2</v>
      </c>
      <c r="B52" s="31" t="s">
        <v>25</v>
      </c>
      <c r="C52" s="40" t="s">
        <v>38</v>
      </c>
      <c r="D52" s="31" t="s">
        <v>15</v>
      </c>
      <c r="E52" s="28">
        <v>115200</v>
      </c>
      <c r="F52" s="31" t="s">
        <v>24</v>
      </c>
      <c r="G52" s="33" t="s">
        <v>17</v>
      </c>
      <c r="H52" s="31" t="s">
        <v>39</v>
      </c>
      <c r="I52" s="43" t="s">
        <v>16</v>
      </c>
    </row>
    <row r="53" s="2" customFormat="1" ht="46" customHeight="1" spans="1:9">
      <c r="A53" s="34">
        <v>3</v>
      </c>
      <c r="B53" s="31" t="s">
        <v>35</v>
      </c>
      <c r="C53" s="40" t="s">
        <v>38</v>
      </c>
      <c r="D53" s="31" t="s">
        <v>15</v>
      </c>
      <c r="E53" s="28">
        <v>19200</v>
      </c>
      <c r="F53" s="31" t="s">
        <v>24</v>
      </c>
      <c r="G53" s="33" t="s">
        <v>17</v>
      </c>
      <c r="H53" s="31" t="s">
        <v>39</v>
      </c>
      <c r="I53" s="43" t="s">
        <v>16</v>
      </c>
    </row>
    <row r="54" s="2" customFormat="1" ht="46" customHeight="1" spans="1:9">
      <c r="A54" s="37" t="s">
        <v>40</v>
      </c>
      <c r="B54" s="38"/>
      <c r="C54" s="38"/>
      <c r="D54" s="31"/>
      <c r="E54" s="21">
        <f>SUM(E55:E56)</f>
        <v>57725</v>
      </c>
      <c r="F54" s="31"/>
      <c r="G54" s="33"/>
      <c r="H54" s="31"/>
      <c r="I54" s="44"/>
    </row>
    <row r="55" s="2" customFormat="1" ht="46" customHeight="1" spans="1:9">
      <c r="A55" s="34">
        <v>1</v>
      </c>
      <c r="B55" s="23" t="s">
        <v>31</v>
      </c>
      <c r="C55" s="35" t="s">
        <v>40</v>
      </c>
      <c r="D55" s="31" t="s">
        <v>32</v>
      </c>
      <c r="E55" s="28">
        <v>28125</v>
      </c>
      <c r="F55" s="31" t="s">
        <v>24</v>
      </c>
      <c r="G55" s="33" t="s">
        <v>17</v>
      </c>
      <c r="H55" s="31" t="s">
        <v>33</v>
      </c>
      <c r="I55" s="44" t="s">
        <v>34</v>
      </c>
    </row>
    <row r="56" s="2" customFormat="1" ht="46" customHeight="1" spans="1:9">
      <c r="A56" s="34">
        <v>2</v>
      </c>
      <c r="B56" s="31" t="s">
        <v>25</v>
      </c>
      <c r="C56" s="35" t="s">
        <v>40</v>
      </c>
      <c r="D56" s="31" t="s">
        <v>15</v>
      </c>
      <c r="E56" s="28">
        <v>29600</v>
      </c>
      <c r="F56" s="31" t="s">
        <v>24</v>
      </c>
      <c r="G56" s="33" t="s">
        <v>17</v>
      </c>
      <c r="H56" s="31" t="s">
        <v>39</v>
      </c>
      <c r="I56" s="43" t="s">
        <v>16</v>
      </c>
    </row>
    <row r="57" s="2" customFormat="1" ht="46" customHeight="1" spans="1:9">
      <c r="A57" s="24" t="s">
        <v>41</v>
      </c>
      <c r="B57" s="19"/>
      <c r="C57" s="19"/>
      <c r="D57" s="31"/>
      <c r="E57" s="21">
        <f>SUM(E58:E60)</f>
        <v>90000</v>
      </c>
      <c r="F57" s="31"/>
      <c r="G57" s="33"/>
      <c r="H57" s="31"/>
      <c r="I57" s="44"/>
    </row>
    <row r="58" s="2" customFormat="1" ht="46" customHeight="1" spans="1:9">
      <c r="A58" s="34">
        <v>1</v>
      </c>
      <c r="B58" s="31" t="s">
        <v>23</v>
      </c>
      <c r="C58" s="35" t="s">
        <v>41</v>
      </c>
      <c r="D58" s="31" t="s">
        <v>15</v>
      </c>
      <c r="E58" s="28">
        <v>10000</v>
      </c>
      <c r="F58" s="31" t="s">
        <v>24</v>
      </c>
      <c r="G58" s="33" t="s">
        <v>17</v>
      </c>
      <c r="H58" s="31" t="s">
        <v>39</v>
      </c>
      <c r="I58" s="43" t="s">
        <v>16</v>
      </c>
    </row>
    <row r="59" s="2" customFormat="1" ht="46" customHeight="1" spans="1:9">
      <c r="A59" s="34">
        <v>2</v>
      </c>
      <c r="B59" s="31" t="s">
        <v>23</v>
      </c>
      <c r="C59" s="35" t="s">
        <v>41</v>
      </c>
      <c r="D59" s="31" t="s">
        <v>15</v>
      </c>
      <c r="E59" s="28">
        <v>70000</v>
      </c>
      <c r="F59" s="31" t="s">
        <v>24</v>
      </c>
      <c r="G59" s="33" t="s">
        <v>17</v>
      </c>
      <c r="H59" s="31" t="s">
        <v>39</v>
      </c>
      <c r="I59" s="43" t="s">
        <v>16</v>
      </c>
    </row>
    <row r="60" s="2" customFormat="1" ht="46" customHeight="1" spans="1:9">
      <c r="A60" s="34">
        <v>3</v>
      </c>
      <c r="B60" s="31" t="s">
        <v>23</v>
      </c>
      <c r="C60" s="35" t="s">
        <v>41</v>
      </c>
      <c r="D60" s="31" t="s">
        <v>15</v>
      </c>
      <c r="E60" s="28">
        <v>10000</v>
      </c>
      <c r="F60" s="31" t="s">
        <v>24</v>
      </c>
      <c r="G60" s="33" t="s">
        <v>17</v>
      </c>
      <c r="H60" s="31" t="s">
        <v>39</v>
      </c>
      <c r="I60" s="43" t="s">
        <v>16</v>
      </c>
    </row>
    <row r="61" s="2" customFormat="1" ht="46" customHeight="1" spans="1:9">
      <c r="A61" s="24" t="s">
        <v>42</v>
      </c>
      <c r="B61" s="19"/>
      <c r="C61" s="19"/>
      <c r="D61" s="31"/>
      <c r="E61" s="21">
        <f>SUM(E62:E69)</f>
        <v>647100</v>
      </c>
      <c r="F61" s="31"/>
      <c r="G61" s="33"/>
      <c r="H61" s="31"/>
      <c r="I61" s="44"/>
    </row>
    <row r="62" s="2" customFormat="1" ht="46" customHeight="1" spans="1:9">
      <c r="A62" s="34">
        <v>1</v>
      </c>
      <c r="B62" s="31" t="s">
        <v>25</v>
      </c>
      <c r="C62" s="35" t="s">
        <v>42</v>
      </c>
      <c r="D62" s="31" t="s">
        <v>15</v>
      </c>
      <c r="E62" s="28">
        <v>310000</v>
      </c>
      <c r="F62" s="31" t="s">
        <v>24</v>
      </c>
      <c r="G62" s="33" t="s">
        <v>17</v>
      </c>
      <c r="H62" s="31" t="s">
        <v>39</v>
      </c>
      <c r="I62" s="43" t="s">
        <v>16</v>
      </c>
    </row>
    <row r="63" s="2" customFormat="1" ht="46" customHeight="1" spans="1:9">
      <c r="A63" s="34">
        <v>2</v>
      </c>
      <c r="B63" s="31" t="s">
        <v>25</v>
      </c>
      <c r="C63" s="35" t="s">
        <v>42</v>
      </c>
      <c r="D63" s="31" t="s">
        <v>15</v>
      </c>
      <c r="E63" s="28">
        <v>20000</v>
      </c>
      <c r="F63" s="31" t="s">
        <v>24</v>
      </c>
      <c r="G63" s="33" t="s">
        <v>17</v>
      </c>
      <c r="H63" s="31" t="s">
        <v>39</v>
      </c>
      <c r="I63" s="43" t="s">
        <v>16</v>
      </c>
    </row>
    <row r="64" s="2" customFormat="1" ht="46" customHeight="1" spans="1:9">
      <c r="A64" s="34">
        <v>3</v>
      </c>
      <c r="B64" s="31" t="s">
        <v>25</v>
      </c>
      <c r="C64" s="35" t="s">
        <v>42</v>
      </c>
      <c r="D64" s="31" t="s">
        <v>15</v>
      </c>
      <c r="E64" s="28">
        <v>20000</v>
      </c>
      <c r="F64" s="31" t="s">
        <v>24</v>
      </c>
      <c r="G64" s="33" t="s">
        <v>17</v>
      </c>
      <c r="H64" s="31" t="s">
        <v>39</v>
      </c>
      <c r="I64" s="43" t="s">
        <v>16</v>
      </c>
    </row>
    <row r="65" s="2" customFormat="1" ht="46" customHeight="1" spans="1:9">
      <c r="A65" s="34">
        <v>4</v>
      </c>
      <c r="B65" s="31" t="s">
        <v>25</v>
      </c>
      <c r="C65" s="35" t="s">
        <v>42</v>
      </c>
      <c r="D65" s="31" t="s">
        <v>15</v>
      </c>
      <c r="E65" s="28">
        <v>200000</v>
      </c>
      <c r="F65" s="31" t="s">
        <v>24</v>
      </c>
      <c r="G65" s="33" t="s">
        <v>17</v>
      </c>
      <c r="H65" s="31" t="s">
        <v>39</v>
      </c>
      <c r="I65" s="43" t="s">
        <v>16</v>
      </c>
    </row>
    <row r="66" s="2" customFormat="1" ht="46" customHeight="1" spans="1:9">
      <c r="A66" s="34">
        <v>5</v>
      </c>
      <c r="B66" s="31" t="s">
        <v>25</v>
      </c>
      <c r="C66" s="35" t="s">
        <v>42</v>
      </c>
      <c r="D66" s="31" t="s">
        <v>15</v>
      </c>
      <c r="E66" s="28">
        <v>12000</v>
      </c>
      <c r="F66" s="31" t="s">
        <v>24</v>
      </c>
      <c r="G66" s="33" t="s">
        <v>17</v>
      </c>
      <c r="H66" s="31" t="s">
        <v>39</v>
      </c>
      <c r="I66" s="43" t="s">
        <v>16</v>
      </c>
    </row>
    <row r="67" s="2" customFormat="1" ht="46" customHeight="1" spans="1:9">
      <c r="A67" s="34">
        <v>6</v>
      </c>
      <c r="B67" s="31" t="s">
        <v>25</v>
      </c>
      <c r="C67" s="35" t="s">
        <v>42</v>
      </c>
      <c r="D67" s="31" t="s">
        <v>15</v>
      </c>
      <c r="E67" s="28">
        <v>11000</v>
      </c>
      <c r="F67" s="31" t="s">
        <v>24</v>
      </c>
      <c r="G67" s="33" t="s">
        <v>17</v>
      </c>
      <c r="H67" s="31" t="s">
        <v>39</v>
      </c>
      <c r="I67" s="43" t="s">
        <v>16</v>
      </c>
    </row>
    <row r="68" s="2" customFormat="1" ht="46" customHeight="1" spans="1:9">
      <c r="A68" s="34">
        <v>7</v>
      </c>
      <c r="B68" s="31" t="s">
        <v>25</v>
      </c>
      <c r="C68" s="35" t="s">
        <v>42</v>
      </c>
      <c r="D68" s="31" t="s">
        <v>15</v>
      </c>
      <c r="E68" s="28">
        <v>5600</v>
      </c>
      <c r="F68" s="31" t="s">
        <v>24</v>
      </c>
      <c r="G68" s="33" t="s">
        <v>17</v>
      </c>
      <c r="H68" s="31" t="s">
        <v>39</v>
      </c>
      <c r="I68" s="43" t="s">
        <v>16</v>
      </c>
    </row>
    <row r="69" s="2" customFormat="1" ht="46" customHeight="1" spans="1:9">
      <c r="A69" s="34">
        <v>8</v>
      </c>
      <c r="B69" s="31" t="s">
        <v>25</v>
      </c>
      <c r="C69" s="35" t="s">
        <v>42</v>
      </c>
      <c r="D69" s="31" t="s">
        <v>15</v>
      </c>
      <c r="E69" s="28">
        <v>68500</v>
      </c>
      <c r="F69" s="31" t="s">
        <v>24</v>
      </c>
      <c r="G69" s="33" t="s">
        <v>17</v>
      </c>
      <c r="H69" s="31" t="s">
        <v>39</v>
      </c>
      <c r="I69" s="43" t="s">
        <v>16</v>
      </c>
    </row>
    <row r="70" s="2" customFormat="1" ht="46" customHeight="1" spans="1:9">
      <c r="A70" s="37" t="s">
        <v>43</v>
      </c>
      <c r="B70" s="38"/>
      <c r="C70" s="38"/>
      <c r="D70" s="31"/>
      <c r="E70" s="21">
        <f>SUM(E71:E83)</f>
        <v>67500</v>
      </c>
      <c r="F70" s="31"/>
      <c r="G70" s="33"/>
      <c r="H70" s="31"/>
      <c r="I70" s="44"/>
    </row>
    <row r="71" s="2" customFormat="1" ht="46" customHeight="1" spans="1:9">
      <c r="A71" s="34">
        <v>1</v>
      </c>
      <c r="B71" s="23" t="s">
        <v>31</v>
      </c>
      <c r="C71" s="45" t="s">
        <v>43</v>
      </c>
      <c r="D71" s="40" t="s">
        <v>32</v>
      </c>
      <c r="E71" s="28">
        <v>5000</v>
      </c>
      <c r="F71" s="31" t="s">
        <v>24</v>
      </c>
      <c r="G71" s="33" t="s">
        <v>17</v>
      </c>
      <c r="H71" s="31" t="s">
        <v>33</v>
      </c>
      <c r="I71" s="44" t="s">
        <v>34</v>
      </c>
    </row>
    <row r="72" s="2" customFormat="1" ht="46" customHeight="1" spans="1:9">
      <c r="A72" s="34">
        <v>2</v>
      </c>
      <c r="B72" s="23" t="s">
        <v>31</v>
      </c>
      <c r="C72" s="45" t="s">
        <v>43</v>
      </c>
      <c r="D72" s="40" t="s">
        <v>32</v>
      </c>
      <c r="E72" s="28">
        <v>5000</v>
      </c>
      <c r="F72" s="31" t="s">
        <v>24</v>
      </c>
      <c r="G72" s="33" t="s">
        <v>17</v>
      </c>
      <c r="H72" s="31" t="s">
        <v>33</v>
      </c>
      <c r="I72" s="44" t="s">
        <v>34</v>
      </c>
    </row>
    <row r="73" s="2" customFormat="1" ht="46" customHeight="1" spans="1:9">
      <c r="A73" s="34">
        <v>3</v>
      </c>
      <c r="B73" s="23" t="s">
        <v>31</v>
      </c>
      <c r="C73" s="45" t="s">
        <v>43</v>
      </c>
      <c r="D73" s="40" t="s">
        <v>32</v>
      </c>
      <c r="E73" s="28">
        <v>3000</v>
      </c>
      <c r="F73" s="31" t="s">
        <v>24</v>
      </c>
      <c r="G73" s="33" t="s">
        <v>17</v>
      </c>
      <c r="H73" s="31" t="s">
        <v>33</v>
      </c>
      <c r="I73" s="44" t="s">
        <v>34</v>
      </c>
    </row>
    <row r="74" s="2" customFormat="1" ht="46" customHeight="1" spans="1:9">
      <c r="A74" s="34">
        <v>4</v>
      </c>
      <c r="B74" s="23" t="s">
        <v>31</v>
      </c>
      <c r="C74" s="45" t="s">
        <v>43</v>
      </c>
      <c r="D74" s="40" t="s">
        <v>32</v>
      </c>
      <c r="E74" s="28">
        <v>1800</v>
      </c>
      <c r="F74" s="31" t="s">
        <v>24</v>
      </c>
      <c r="G74" s="33" t="s">
        <v>17</v>
      </c>
      <c r="H74" s="31" t="s">
        <v>33</v>
      </c>
      <c r="I74" s="44" t="s">
        <v>34</v>
      </c>
    </row>
    <row r="75" s="2" customFormat="1" ht="46" customHeight="1" spans="1:9">
      <c r="A75" s="34">
        <v>5</v>
      </c>
      <c r="B75" s="23" t="s">
        <v>31</v>
      </c>
      <c r="C75" s="45" t="s">
        <v>43</v>
      </c>
      <c r="D75" s="40" t="s">
        <v>32</v>
      </c>
      <c r="E75" s="28">
        <v>2000</v>
      </c>
      <c r="F75" s="31" t="s">
        <v>24</v>
      </c>
      <c r="G75" s="33" t="s">
        <v>17</v>
      </c>
      <c r="H75" s="31" t="s">
        <v>33</v>
      </c>
      <c r="I75" s="44" t="s">
        <v>34</v>
      </c>
    </row>
    <row r="76" s="2" customFormat="1" ht="46" customHeight="1" spans="1:9">
      <c r="A76" s="34">
        <v>6</v>
      </c>
      <c r="B76" s="23" t="s">
        <v>31</v>
      </c>
      <c r="C76" s="45" t="s">
        <v>43</v>
      </c>
      <c r="D76" s="40" t="s">
        <v>32</v>
      </c>
      <c r="E76" s="28">
        <v>2200</v>
      </c>
      <c r="F76" s="31" t="s">
        <v>24</v>
      </c>
      <c r="G76" s="33" t="s">
        <v>17</v>
      </c>
      <c r="H76" s="31" t="s">
        <v>33</v>
      </c>
      <c r="I76" s="44" t="s">
        <v>34</v>
      </c>
    </row>
    <row r="77" s="2" customFormat="1" ht="46" customHeight="1" spans="1:9">
      <c r="A77" s="34">
        <v>7</v>
      </c>
      <c r="B77" s="23" t="s">
        <v>31</v>
      </c>
      <c r="C77" s="45" t="s">
        <v>43</v>
      </c>
      <c r="D77" s="40" t="s">
        <v>32</v>
      </c>
      <c r="E77" s="28">
        <v>3000</v>
      </c>
      <c r="F77" s="31" t="s">
        <v>24</v>
      </c>
      <c r="G77" s="33" t="s">
        <v>17</v>
      </c>
      <c r="H77" s="31" t="s">
        <v>33</v>
      </c>
      <c r="I77" s="44" t="s">
        <v>34</v>
      </c>
    </row>
    <row r="78" s="2" customFormat="1" ht="46" customHeight="1" spans="1:9">
      <c r="A78" s="34">
        <v>8</v>
      </c>
      <c r="B78" s="23" t="s">
        <v>31</v>
      </c>
      <c r="C78" s="45" t="s">
        <v>43</v>
      </c>
      <c r="D78" s="40" t="s">
        <v>32</v>
      </c>
      <c r="E78" s="28">
        <v>4500</v>
      </c>
      <c r="F78" s="31" t="s">
        <v>24</v>
      </c>
      <c r="G78" s="33" t="s">
        <v>17</v>
      </c>
      <c r="H78" s="31" t="s">
        <v>33</v>
      </c>
      <c r="I78" s="44" t="s">
        <v>34</v>
      </c>
    </row>
    <row r="79" s="2" customFormat="1" ht="46" customHeight="1" spans="1:9">
      <c r="A79" s="34">
        <v>9</v>
      </c>
      <c r="B79" s="23" t="s">
        <v>31</v>
      </c>
      <c r="C79" s="45" t="s">
        <v>43</v>
      </c>
      <c r="D79" s="40" t="s">
        <v>32</v>
      </c>
      <c r="E79" s="28">
        <v>4000</v>
      </c>
      <c r="F79" s="31" t="s">
        <v>24</v>
      </c>
      <c r="G79" s="33" t="s">
        <v>17</v>
      </c>
      <c r="H79" s="31" t="s">
        <v>33</v>
      </c>
      <c r="I79" s="44" t="s">
        <v>34</v>
      </c>
    </row>
    <row r="80" s="2" customFormat="1" ht="46" customHeight="1" spans="1:9">
      <c r="A80" s="34">
        <v>10</v>
      </c>
      <c r="B80" s="23" t="s">
        <v>31</v>
      </c>
      <c r="C80" s="45" t="s">
        <v>43</v>
      </c>
      <c r="D80" s="40" t="s">
        <v>32</v>
      </c>
      <c r="E80" s="28">
        <v>2000</v>
      </c>
      <c r="F80" s="31" t="s">
        <v>24</v>
      </c>
      <c r="G80" s="33" t="s">
        <v>17</v>
      </c>
      <c r="H80" s="31" t="s">
        <v>33</v>
      </c>
      <c r="I80" s="44" t="s">
        <v>34</v>
      </c>
    </row>
    <row r="81" s="2" customFormat="1" ht="46" customHeight="1" spans="1:9">
      <c r="A81" s="34">
        <v>11</v>
      </c>
      <c r="B81" s="23" t="s">
        <v>31</v>
      </c>
      <c r="C81" s="45" t="s">
        <v>43</v>
      </c>
      <c r="D81" s="40" t="s">
        <v>32</v>
      </c>
      <c r="E81" s="28">
        <v>5000</v>
      </c>
      <c r="F81" s="31" t="s">
        <v>24</v>
      </c>
      <c r="G81" s="33" t="s">
        <v>17</v>
      </c>
      <c r="H81" s="31" t="s">
        <v>33</v>
      </c>
      <c r="I81" s="44" t="s">
        <v>34</v>
      </c>
    </row>
    <row r="82" s="2" customFormat="1" ht="46" customHeight="1" spans="1:9">
      <c r="A82" s="34">
        <v>12</v>
      </c>
      <c r="B82" s="36" t="s">
        <v>44</v>
      </c>
      <c r="C82" s="45" t="s">
        <v>43</v>
      </c>
      <c r="D82" s="45" t="s">
        <v>15</v>
      </c>
      <c r="E82" s="28">
        <v>27000</v>
      </c>
      <c r="F82" s="36" t="s">
        <v>24</v>
      </c>
      <c r="G82" s="36" t="s">
        <v>17</v>
      </c>
      <c r="H82" s="31" t="s">
        <v>39</v>
      </c>
      <c r="I82" s="43" t="s">
        <v>16</v>
      </c>
    </row>
    <row r="83" s="2" customFormat="1" ht="46" customHeight="1" spans="1:9">
      <c r="A83" s="34">
        <v>13</v>
      </c>
      <c r="B83" s="31" t="s">
        <v>25</v>
      </c>
      <c r="C83" s="45" t="s">
        <v>43</v>
      </c>
      <c r="D83" s="31" t="s">
        <v>15</v>
      </c>
      <c r="E83" s="28">
        <v>3000</v>
      </c>
      <c r="F83" s="36" t="s">
        <v>24</v>
      </c>
      <c r="G83" s="36" t="s">
        <v>17</v>
      </c>
      <c r="H83" s="31" t="s">
        <v>39</v>
      </c>
      <c r="I83" s="43" t="s">
        <v>16</v>
      </c>
    </row>
    <row r="84" s="2" customFormat="1" ht="46" customHeight="1" spans="1:9">
      <c r="A84" s="37" t="s">
        <v>45</v>
      </c>
      <c r="B84" s="38"/>
      <c r="C84" s="38"/>
      <c r="D84" s="31"/>
      <c r="E84" s="21">
        <f>SUM(E85)</f>
        <v>110000</v>
      </c>
      <c r="F84" s="31"/>
      <c r="G84" s="33"/>
      <c r="H84" s="31"/>
      <c r="I84" s="44"/>
    </row>
    <row r="85" s="2" customFormat="1" ht="46" customHeight="1" spans="1:9">
      <c r="A85" s="34">
        <v>1</v>
      </c>
      <c r="B85" s="31" t="s">
        <v>35</v>
      </c>
      <c r="C85" s="35" t="s">
        <v>45</v>
      </c>
      <c r="D85" s="31" t="s">
        <v>15</v>
      </c>
      <c r="E85" s="28">
        <v>110000</v>
      </c>
      <c r="F85" s="31" t="s">
        <v>24</v>
      </c>
      <c r="G85" s="33" t="s">
        <v>17</v>
      </c>
      <c r="H85" s="31" t="s">
        <v>39</v>
      </c>
      <c r="I85" s="43" t="s">
        <v>16</v>
      </c>
    </row>
    <row r="86" s="2" customFormat="1" ht="46" customHeight="1" spans="1:9">
      <c r="A86" s="37" t="s">
        <v>46</v>
      </c>
      <c r="B86" s="38"/>
      <c r="C86" s="38"/>
      <c r="D86" s="31"/>
      <c r="E86" s="21">
        <f>SUM(E87)</f>
        <v>40000</v>
      </c>
      <c r="F86" s="31"/>
      <c r="G86" s="33"/>
      <c r="H86" s="31"/>
      <c r="I86" s="44"/>
    </row>
    <row r="87" s="2" customFormat="1" ht="46" customHeight="1" spans="1:9">
      <c r="A87" s="46">
        <v>1</v>
      </c>
      <c r="B87" s="47" t="s">
        <v>47</v>
      </c>
      <c r="C87" s="48" t="s">
        <v>46</v>
      </c>
      <c r="D87" s="47" t="s">
        <v>15</v>
      </c>
      <c r="E87" s="49">
        <v>40000</v>
      </c>
      <c r="F87" s="47" t="s">
        <v>24</v>
      </c>
      <c r="G87" s="50" t="s">
        <v>17</v>
      </c>
      <c r="H87" s="50" t="s">
        <v>39</v>
      </c>
      <c r="I87" s="52" t="s">
        <v>16</v>
      </c>
    </row>
    <row r="88" s="2" customFormat="1" ht="38" customHeight="1" spans="7:7">
      <c r="G88" s="51"/>
    </row>
    <row r="89" s="2" customFormat="1" ht="38" customHeight="1" spans="7:7">
      <c r="G89" s="51"/>
    </row>
    <row r="90" s="2" customFormat="1" ht="38" customHeight="1" spans="7:7">
      <c r="G90" s="51"/>
    </row>
    <row r="91" s="2" customFormat="1" ht="38" customHeight="1" spans="7:7">
      <c r="G91" s="51"/>
    </row>
    <row r="92" s="2" customFormat="1" ht="38" customHeight="1" spans="7:7">
      <c r="G92" s="51"/>
    </row>
    <row r="93" s="2" customFormat="1" ht="38" customHeight="1" spans="7:7">
      <c r="G93" s="51"/>
    </row>
    <row r="94" s="2" customFormat="1" ht="38" customHeight="1" spans="7:7">
      <c r="G94" s="51"/>
    </row>
    <row r="95" s="2" customFormat="1" ht="38" customHeight="1" spans="7:7">
      <c r="G95" s="51"/>
    </row>
    <row r="96" s="2" customFormat="1" ht="38" customHeight="1" spans="7:7">
      <c r="G96" s="51"/>
    </row>
    <row r="97" s="2" customFormat="1" ht="38" customHeight="1" spans="7:7">
      <c r="G97" s="51"/>
    </row>
    <row r="98" s="2" customFormat="1" ht="38" customHeight="1" spans="7:7">
      <c r="G98" s="51"/>
    </row>
    <row r="99" s="2" customFormat="1" ht="38" customHeight="1" spans="7:7">
      <c r="G99" s="51"/>
    </row>
    <row r="100" s="2" customFormat="1" ht="38" customHeight="1" spans="7:7">
      <c r="G100" s="51"/>
    </row>
    <row r="101" s="2" customFormat="1" ht="38" customHeight="1" spans="7:7">
      <c r="G101" s="51"/>
    </row>
    <row r="102" s="2" customFormat="1" ht="38" customHeight="1" spans="7:7">
      <c r="G102" s="51"/>
    </row>
    <row r="103" s="2" customFormat="1" ht="38" customHeight="1" spans="7:7">
      <c r="G103" s="51"/>
    </row>
    <row r="104" s="2" customFormat="1" ht="15.75" spans="7:7">
      <c r="G104" s="51"/>
    </row>
    <row r="105" s="2" customFormat="1" ht="15.75" spans="7:7">
      <c r="G105" s="51"/>
    </row>
    <row r="106" s="2" customFormat="1" ht="15.75" spans="7:7">
      <c r="G106" s="51"/>
    </row>
    <row r="107" s="2" customFormat="1" ht="15.75" spans="7:7">
      <c r="G107" s="51"/>
    </row>
    <row r="108" s="2" customFormat="1" ht="15.75" spans="7:7">
      <c r="G108" s="51"/>
    </row>
    <row r="109" s="2" customFormat="1" ht="15.75" spans="7:7">
      <c r="G109" s="51"/>
    </row>
    <row r="110" s="2" customFormat="1" ht="15.75" spans="7:7">
      <c r="G110" s="51"/>
    </row>
    <row r="111" s="2" customFormat="1" ht="15.75" spans="7:7">
      <c r="G111" s="51"/>
    </row>
    <row r="112" s="2" customFormat="1" ht="15.75" spans="7:7">
      <c r="G112" s="51"/>
    </row>
    <row r="113" s="2" customFormat="1" ht="15.75" spans="7:7">
      <c r="G113" s="51"/>
    </row>
  </sheetData>
  <mergeCells count="19">
    <mergeCell ref="A1:I1"/>
    <mergeCell ref="A2:B2"/>
    <mergeCell ref="H2:I2"/>
    <mergeCell ref="A4:C4"/>
    <mergeCell ref="A5:C5"/>
    <mergeCell ref="A11:C11"/>
    <mergeCell ref="A18:C18"/>
    <mergeCell ref="A21:C21"/>
    <mergeCell ref="A25:C25"/>
    <mergeCell ref="A29:C29"/>
    <mergeCell ref="A41:C41"/>
    <mergeCell ref="A44:C44"/>
    <mergeCell ref="A50:C50"/>
    <mergeCell ref="A54:C54"/>
    <mergeCell ref="A57:C57"/>
    <mergeCell ref="A61:C61"/>
    <mergeCell ref="A70:C70"/>
    <mergeCell ref="A84:C84"/>
    <mergeCell ref="A86:C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dcterms:modified xsi:type="dcterms:W3CDTF">2024-01-16T08:54:37Z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