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<sst xmlns="http://schemas.openxmlformats.org/spreadsheetml/2006/main" count="132" uniqueCount="48">
  <si>
    <r>
      <rPr>
        <sz val="22"/>
        <rFont val="方正小标宋简体"/>
        <charset val="134"/>
      </rPr>
      <t>再融资债券明细</t>
    </r>
  </si>
  <si>
    <r>
      <rPr>
        <sz val="12"/>
        <rFont val="楷体_GB2312"/>
        <charset val="134"/>
      </rPr>
      <t>制表时间：</t>
    </r>
    <r>
      <rPr>
        <sz val="12"/>
        <rFont val="Times New Roman"/>
        <charset val="134"/>
      </rPr>
      <t>2023</t>
    </r>
    <r>
      <rPr>
        <sz val="12"/>
        <rFont val="楷体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楷体_GB2312"/>
        <charset val="134"/>
      </rPr>
      <t>月</t>
    </r>
    <r>
      <rPr>
        <sz val="12"/>
        <rFont val="Times New Roman"/>
        <charset val="134"/>
      </rPr>
      <t>14</t>
    </r>
    <r>
      <rPr>
        <sz val="12"/>
        <rFont val="楷体_GB2312"/>
        <charset val="134"/>
      </rPr>
      <t>日</t>
    </r>
  </si>
  <si>
    <r>
      <rPr>
        <sz val="12"/>
        <rFont val="楷体_GB2312"/>
        <charset val="134"/>
      </rPr>
      <t>单位：万元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</si>
  <si>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</si>
  <si>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原债券名称</t>
    </r>
  </si>
  <si>
    <r>
      <rPr>
        <sz val="12"/>
        <rFont val="黑体"/>
        <charset val="134"/>
      </rPr>
      <t>区划</t>
    </r>
  </si>
  <si>
    <r>
      <rPr>
        <sz val="12"/>
        <rFont val="黑体"/>
        <charset val="134"/>
      </rPr>
      <t>债券类型</t>
    </r>
  </si>
  <si>
    <r>
      <rPr>
        <sz val="12"/>
        <rFont val="黑体"/>
        <charset val="134"/>
      </rPr>
      <t>本次发行金额</t>
    </r>
  </si>
  <si>
    <r>
      <rPr>
        <sz val="12"/>
        <rFont val="黑体"/>
        <charset val="134"/>
      </rPr>
      <t>原发行期限</t>
    </r>
  </si>
  <si>
    <r>
      <rPr>
        <sz val="12"/>
        <rFont val="黑体"/>
        <charset val="134"/>
      </rPr>
      <t>到期日期</t>
    </r>
  </si>
  <si>
    <r>
      <rPr>
        <sz val="12"/>
        <rFont val="黑体"/>
        <charset val="134"/>
      </rPr>
      <t>再融资债券名称</t>
    </r>
  </si>
  <si>
    <r>
      <rPr>
        <sz val="12"/>
        <rFont val="黑体"/>
        <charset val="134"/>
      </rPr>
      <t>再融资债券期限</t>
    </r>
  </si>
  <si>
    <r>
      <rPr>
        <b/>
        <sz val="12"/>
        <rFont val="仿宋_GB2312"/>
        <charset val="134"/>
      </rPr>
      <t>合计</t>
    </r>
  </si>
  <si>
    <r>
      <rPr>
        <b/>
        <sz val="12"/>
        <rFont val="仿宋_GB2312"/>
        <charset val="134"/>
      </rPr>
      <t>市本级</t>
    </r>
  </si>
  <si>
    <r>
      <rPr>
        <sz val="12"/>
        <color theme="1"/>
        <rFont val="Times New Roman"/>
        <charset val="134"/>
      </rPr>
      <t>2020</t>
    </r>
    <r>
      <rPr>
        <sz val="12"/>
        <color theme="1"/>
        <rFont val="仿宋_GB2312"/>
        <charset val="134"/>
      </rPr>
      <t>年天津市政府再融资一般债券（六期）</t>
    </r>
  </si>
  <si>
    <r>
      <rPr>
        <sz val="12"/>
        <rFont val="仿宋_GB2312"/>
        <charset val="0"/>
      </rPr>
      <t>市本级</t>
    </r>
  </si>
  <si>
    <r>
      <rPr>
        <sz val="12"/>
        <rFont val="仿宋_GB2312"/>
        <charset val="134"/>
      </rPr>
      <t>一般债券</t>
    </r>
  </si>
  <si>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</t>
    </r>
  </si>
  <si>
    <t>2023-12-02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</si>
  <si>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仿宋_GB2312"/>
        <charset val="134"/>
      </rPr>
      <t>年天津市地方政府再融资一般债券（十期）</t>
    </r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</si>
  <si>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年</t>
    </r>
  </si>
  <si>
    <r>
      <rPr>
        <sz val="12"/>
        <color theme="1"/>
        <rFont val="Times New Roman"/>
        <charset val="134"/>
      </rPr>
      <t>2016</t>
    </r>
    <r>
      <rPr>
        <sz val="12"/>
        <color theme="1"/>
        <rFont val="仿宋_GB2312"/>
        <charset val="134"/>
      </rPr>
      <t>年天津市政府定向承销发行的专项债券（十一期）</t>
    </r>
  </si>
  <si>
    <r>
      <rPr>
        <sz val="12"/>
        <rFont val="仿宋_GB2312"/>
        <charset val="134"/>
      </rPr>
      <t>专项债券</t>
    </r>
  </si>
  <si>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年</t>
    </r>
  </si>
  <si>
    <t>2023-12-06</t>
  </si>
  <si>
    <r>
      <rPr>
        <sz val="12"/>
        <rFont val="Times New Roman"/>
        <charset val="0"/>
      </rPr>
      <t>2023</t>
    </r>
    <r>
      <rPr>
        <sz val="12"/>
        <rFont val="仿宋_GB2312"/>
        <charset val="0"/>
      </rPr>
      <t>年天津市地方政府再融资专项债券（十四期）</t>
    </r>
  </si>
  <si>
    <r>
      <rPr>
        <sz val="12"/>
        <color theme="1"/>
        <rFont val="Times New Roman"/>
        <charset val="134"/>
      </rPr>
      <t>2020</t>
    </r>
    <r>
      <rPr>
        <sz val="12"/>
        <color theme="1"/>
        <rFont val="仿宋_GB2312"/>
        <charset val="134"/>
      </rPr>
      <t>年天津市政府再融资专项债券（五期）</t>
    </r>
  </si>
  <si>
    <r>
      <rPr>
        <b/>
        <sz val="12"/>
        <rFont val="仿宋_GB2312"/>
        <charset val="134"/>
      </rPr>
      <t>红桥区</t>
    </r>
  </si>
  <si>
    <r>
      <rPr>
        <sz val="12"/>
        <color theme="1"/>
        <rFont val="Times New Roman"/>
        <charset val="134"/>
      </rPr>
      <t>2018</t>
    </r>
    <r>
      <rPr>
        <sz val="12"/>
        <color theme="1"/>
        <rFont val="仿宋_GB2312"/>
        <charset val="134"/>
      </rPr>
      <t>年天津市红桥区棚户区改造专项债券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期</t>
    </r>
    <r>
      <rPr>
        <sz val="12"/>
        <color theme="1"/>
        <rFont val="Times New Roman"/>
        <charset val="134"/>
      </rPr>
      <t>-2018</t>
    </r>
    <r>
      <rPr>
        <sz val="12"/>
        <color theme="1"/>
        <rFont val="仿宋_GB2312"/>
        <charset val="134"/>
      </rPr>
      <t>年天津市政府专项债券（三十三期）</t>
    </r>
  </si>
  <si>
    <r>
      <rPr>
        <sz val="12"/>
        <rFont val="仿宋_GB2312"/>
        <charset val="0"/>
      </rPr>
      <t>红桥区</t>
    </r>
  </si>
  <si>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</t>
    </r>
  </si>
  <si>
    <t>2023-12-28</t>
  </si>
  <si>
    <r>
      <rPr>
        <b/>
        <sz val="12"/>
        <rFont val="仿宋_GB2312"/>
        <charset val="134"/>
      </rPr>
      <t>东丽区</t>
    </r>
  </si>
  <si>
    <r>
      <rPr>
        <sz val="12"/>
        <rFont val="仿宋_GB2312"/>
        <charset val="0"/>
      </rPr>
      <t>东丽区</t>
    </r>
  </si>
  <si>
    <r>
      <rPr>
        <b/>
        <sz val="12"/>
        <rFont val="仿宋_GB2312"/>
        <charset val="134"/>
      </rPr>
      <t>津南区</t>
    </r>
  </si>
  <si>
    <r>
      <rPr>
        <sz val="12"/>
        <rFont val="仿宋_GB2312"/>
        <charset val="0"/>
      </rPr>
      <t>津南区</t>
    </r>
  </si>
  <si>
    <r>
      <rPr>
        <b/>
        <sz val="12"/>
        <rFont val="仿宋_GB2312"/>
        <charset val="134"/>
      </rPr>
      <t>宝坻区</t>
    </r>
  </si>
  <si>
    <r>
      <rPr>
        <sz val="12"/>
        <color theme="1"/>
        <rFont val="Times New Roman"/>
        <charset val="134"/>
      </rPr>
      <t>2016</t>
    </r>
    <r>
      <rPr>
        <sz val="12"/>
        <color theme="1"/>
        <rFont val="仿宋_GB2312"/>
        <charset val="134"/>
      </rPr>
      <t>年天津市政府专项债券（九期）</t>
    </r>
  </si>
  <si>
    <r>
      <rPr>
        <sz val="12"/>
        <rFont val="仿宋_GB2312"/>
        <charset val="0"/>
      </rPr>
      <t>宝坻区</t>
    </r>
  </si>
  <si>
    <r>
      <rPr>
        <b/>
        <sz val="12"/>
        <rFont val="仿宋_GB2312"/>
        <charset val="134"/>
      </rPr>
      <t>滨海新区</t>
    </r>
  </si>
  <si>
    <r>
      <rPr>
        <sz val="12"/>
        <rFont val="仿宋_GB2312"/>
        <charset val="134"/>
      </rPr>
      <t>滨海新区</t>
    </r>
  </si>
  <si>
    <r>
      <rPr>
        <sz val="12"/>
        <color theme="1"/>
        <rFont val="Times New Roman"/>
        <charset val="134"/>
      </rPr>
      <t>2021</t>
    </r>
    <r>
      <rPr>
        <sz val="12"/>
        <color theme="1"/>
        <rFont val="仿宋_GB2312"/>
        <charset val="134"/>
      </rPr>
      <t>年天津市政府一般债券（五期）</t>
    </r>
  </si>
  <si>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</t>
    </r>
  </si>
  <si>
    <t>2023-12-29</t>
  </si>
  <si>
    <r>
      <rPr>
        <sz val="12"/>
        <rFont val="仿宋_GB2312"/>
        <charset val="0"/>
      </rPr>
      <t>滨海新区</t>
    </r>
  </si>
  <si>
    <r>
      <rPr>
        <sz val="12"/>
        <color theme="1"/>
        <rFont val="Times New Roman"/>
        <charset val="134"/>
      </rPr>
      <t>2018</t>
    </r>
    <r>
      <rPr>
        <sz val="12"/>
        <color theme="1"/>
        <rFont val="仿宋_GB2312"/>
        <charset val="134"/>
      </rPr>
      <t>年天津市滨海新区土地储备专项债券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期</t>
    </r>
    <r>
      <rPr>
        <sz val="12"/>
        <color theme="1"/>
        <rFont val="Times New Roman"/>
        <charset val="134"/>
      </rPr>
      <t>-2018</t>
    </r>
    <r>
      <rPr>
        <sz val="12"/>
        <color theme="1"/>
        <rFont val="仿宋_GB2312"/>
        <charset val="134"/>
      </rPr>
      <t>年天津市政府专项债券（三十四期）</t>
    </r>
  </si>
  <si>
    <r>
      <rPr>
        <b/>
        <sz val="12"/>
        <rFont val="仿宋_GB2312"/>
        <charset val="134"/>
      </rPr>
      <t>蓟州区</t>
    </r>
  </si>
  <si>
    <r>
      <rPr>
        <sz val="12"/>
        <rFont val="仿宋_GB2312"/>
        <charset val="0"/>
      </rPr>
      <t>蓟州区</t>
    </r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</si>
</sst>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.00_ "/>
    <numFmt numFmtId="178" formatCode="0.000_ "/>
    <numFmt numFmtId="179" formatCode="0_ "/>
  </numFmts>
  <fonts count="3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22"/>
      <name val="Times New Roman"/>
      <charset val="134"/>
    </font>
    <font>
      <sz val="12"/>
      <name val="楷体_GB2312"/>
      <charset val="134"/>
    </font>
    <font>
      <sz val="12"/>
      <color theme="1"/>
      <name val="Times New Roman"/>
      <charset val="134"/>
    </font>
    <font>
      <sz val="12"/>
      <name val="Times New Roman"/>
      <charset val="0"/>
    </font>
    <font>
      <b/>
      <sz val="12"/>
      <name val="Times New Roman"/>
      <charset val="0"/>
    </font>
    <font>
      <sz val="12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方正小标宋简体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20" borderId="17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8" fillId="21" borderId="1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3" xfId="49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179" fontId="2" fillId="0" borderId="4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9" fontId="2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9" fontId="3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9" fontId="2" fillId="0" borderId="6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9" fontId="2" fillId="0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177" fontId="9" fillId="0" borderId="9" xfId="0" applyNumberFormat="1" applyFont="1" applyFill="1" applyBorder="1" applyAlignment="1">
      <alignment horizontal="center" vertical="center" wrapText="1"/>
    </xf>
    <xf numFmtId="177" fontId="2" fillId="0" borderId="9" xfId="0" applyNumberFormat="1" applyFont="1" applyFill="1" applyBorder="1" applyAlignment="1">
      <alignment horizontal="center" vertical="center" wrapText="1"/>
    </xf>
    <xf numFmtId="177" fontId="2" fillId="0" borderId="1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L8" sqref="L8"/>
    </sheetView>
  </sheetViews>
  <sheetFormatPr defaultColWidth="9" defaultRowHeight="15"/>
  <cols>
    <col min="1" max="1" width="5.875" style="4" customWidth="1"/>
    <col min="2" max="2" width="27.625" style="1" customWidth="1"/>
    <col min="3" max="3" width="9.99166666666667" style="1" customWidth="1"/>
    <col min="4" max="4" width="6.25" style="1" customWidth="1"/>
    <col min="5" max="5" width="13.4833333333333" style="1" customWidth="1"/>
    <col min="6" max="6" width="8.21666666666667" style="1" customWidth="1"/>
    <col min="7" max="7" width="13.25" style="5"/>
    <col min="8" max="8" width="46.25" style="4" customWidth="1"/>
    <col min="9" max="9" width="10.95" style="4" customWidth="1"/>
    <col min="10" max="10" width="9" style="1"/>
    <col min="11" max="11" width="9.375" style="1"/>
    <col min="12" max="16384" width="9" style="1"/>
  </cols>
  <sheetData>
    <row r="1" s="1" customFormat="1" ht="37" customHeight="1" spans="1:9">
      <c r="A1" s="6" t="s">
        <v>0</v>
      </c>
      <c r="B1" s="6"/>
      <c r="C1" s="6"/>
      <c r="D1" s="6"/>
      <c r="E1" s="7"/>
      <c r="F1" s="6"/>
      <c r="G1" s="8"/>
      <c r="H1" s="6"/>
      <c r="I1" s="6"/>
    </row>
    <row r="2" s="1" customFormat="1" ht="24" customHeight="1" spans="1:9">
      <c r="A2" s="9" t="s">
        <v>1</v>
      </c>
      <c r="B2" s="10"/>
      <c r="C2" s="11"/>
      <c r="D2" s="11"/>
      <c r="E2" s="11"/>
      <c r="F2" s="11"/>
      <c r="G2" s="12"/>
      <c r="H2" s="13" t="s">
        <v>2</v>
      </c>
      <c r="I2" s="13"/>
    </row>
    <row r="3" s="2" customFormat="1" ht="53" customHeight="1" spans="1:9">
      <c r="A3" s="14" t="s">
        <v>3</v>
      </c>
      <c r="B3" s="15" t="s">
        <v>4</v>
      </c>
      <c r="C3" s="16" t="s">
        <v>5</v>
      </c>
      <c r="D3" s="16" t="s">
        <v>6</v>
      </c>
      <c r="E3" s="15" t="s">
        <v>7</v>
      </c>
      <c r="F3" s="15" t="s">
        <v>8</v>
      </c>
      <c r="G3" s="17" t="s">
        <v>9</v>
      </c>
      <c r="H3" s="15" t="s">
        <v>10</v>
      </c>
      <c r="I3" s="42" t="s">
        <v>11</v>
      </c>
    </row>
    <row r="4" s="3" customFormat="1" ht="38" customHeight="1" spans="1:9">
      <c r="A4" s="18" t="s">
        <v>12</v>
      </c>
      <c r="B4" s="19"/>
      <c r="C4" s="19"/>
      <c r="D4" s="20"/>
      <c r="E4" s="21">
        <f>SUM(E5,E9,E12,E14,E16,E18,E25,)</f>
        <v>1424500</v>
      </c>
      <c r="F4" s="19"/>
      <c r="G4" s="22"/>
      <c r="H4" s="23"/>
      <c r="I4" s="43"/>
    </row>
    <row r="5" s="3" customFormat="1" ht="38" customHeight="1" spans="1:9">
      <c r="A5" s="18" t="s">
        <v>13</v>
      </c>
      <c r="B5" s="19"/>
      <c r="C5" s="19"/>
      <c r="D5" s="20"/>
      <c r="E5" s="21">
        <f>SUM(E6:E8)</f>
        <v>467300</v>
      </c>
      <c r="F5" s="19"/>
      <c r="G5" s="22"/>
      <c r="H5" s="23"/>
      <c r="I5" s="43"/>
    </row>
    <row r="6" s="2" customFormat="1" ht="38" customHeight="1" spans="1:9">
      <c r="A6" s="24">
        <v>1</v>
      </c>
      <c r="B6" s="23" t="s">
        <v>14</v>
      </c>
      <c r="C6" s="25" t="s">
        <v>15</v>
      </c>
      <c r="D6" s="26" t="s">
        <v>16</v>
      </c>
      <c r="E6" s="27">
        <v>100000</v>
      </c>
      <c r="F6" s="28" t="s">
        <v>17</v>
      </c>
      <c r="G6" s="29" t="s">
        <v>18</v>
      </c>
      <c r="H6" s="23" t="s">
        <v>19</v>
      </c>
      <c r="I6" s="44" t="s">
        <v>20</v>
      </c>
    </row>
    <row r="7" s="2" customFormat="1" ht="38" customHeight="1" spans="1:9">
      <c r="A7" s="24">
        <v>2</v>
      </c>
      <c r="B7" s="23" t="s">
        <v>21</v>
      </c>
      <c r="C7" s="25" t="s">
        <v>15</v>
      </c>
      <c r="D7" s="26" t="s">
        <v>22</v>
      </c>
      <c r="E7" s="27">
        <v>157300</v>
      </c>
      <c r="F7" s="28" t="s">
        <v>23</v>
      </c>
      <c r="G7" s="29" t="s">
        <v>24</v>
      </c>
      <c r="H7" s="30" t="s">
        <v>25</v>
      </c>
      <c r="I7" s="44" t="s">
        <v>20</v>
      </c>
    </row>
    <row r="8" s="2" customFormat="1" ht="38" customHeight="1" spans="1:9">
      <c r="A8" s="24">
        <v>3</v>
      </c>
      <c r="B8" s="23" t="s">
        <v>26</v>
      </c>
      <c r="C8" s="25" t="s">
        <v>15</v>
      </c>
      <c r="D8" s="26" t="s">
        <v>22</v>
      </c>
      <c r="E8" s="27">
        <v>210000</v>
      </c>
      <c r="F8" s="28" t="s">
        <v>17</v>
      </c>
      <c r="G8" s="29" t="s">
        <v>18</v>
      </c>
      <c r="H8" s="30" t="s">
        <v>25</v>
      </c>
      <c r="I8" s="44" t="s">
        <v>20</v>
      </c>
    </row>
    <row r="9" s="1" customFormat="1" ht="38" customHeight="1" spans="1:9">
      <c r="A9" s="18" t="s">
        <v>27</v>
      </c>
      <c r="B9" s="19"/>
      <c r="C9" s="19"/>
      <c r="D9" s="20"/>
      <c r="E9" s="21">
        <f>SUM(E10:E11)</f>
        <v>180000</v>
      </c>
      <c r="F9" s="19"/>
      <c r="G9" s="22"/>
      <c r="H9" s="30"/>
      <c r="I9" s="43"/>
    </row>
    <row r="10" s="1" customFormat="1" ht="55" customHeight="1" spans="1:9">
      <c r="A10" s="24">
        <v>1</v>
      </c>
      <c r="B10" s="23" t="s">
        <v>28</v>
      </c>
      <c r="C10" s="25" t="s">
        <v>29</v>
      </c>
      <c r="D10" s="26" t="s">
        <v>22</v>
      </c>
      <c r="E10" s="27">
        <v>170000</v>
      </c>
      <c r="F10" s="28" t="s">
        <v>30</v>
      </c>
      <c r="G10" s="29" t="s">
        <v>31</v>
      </c>
      <c r="H10" s="30" t="s">
        <v>25</v>
      </c>
      <c r="I10" s="44" t="s">
        <v>20</v>
      </c>
    </row>
    <row r="11" s="1" customFormat="1" ht="38" customHeight="1" spans="1:9">
      <c r="A11" s="24">
        <v>2</v>
      </c>
      <c r="B11" s="23" t="s">
        <v>26</v>
      </c>
      <c r="C11" s="25" t="s">
        <v>29</v>
      </c>
      <c r="D11" s="26" t="s">
        <v>22</v>
      </c>
      <c r="E11" s="27">
        <v>10000</v>
      </c>
      <c r="F11" s="28" t="s">
        <v>17</v>
      </c>
      <c r="G11" s="29" t="s">
        <v>18</v>
      </c>
      <c r="H11" s="30" t="s">
        <v>25</v>
      </c>
      <c r="I11" s="44" t="s">
        <v>20</v>
      </c>
    </row>
    <row r="12" s="1" customFormat="1" ht="38" customHeight="1" spans="1:9">
      <c r="A12" s="18" t="s">
        <v>32</v>
      </c>
      <c r="B12" s="19"/>
      <c r="C12" s="19"/>
      <c r="D12" s="20"/>
      <c r="E12" s="21">
        <f t="shared" ref="E12:E16" si="0">SUM(E13)</f>
        <v>39000</v>
      </c>
      <c r="F12" s="19"/>
      <c r="G12" s="22"/>
      <c r="H12" s="30"/>
      <c r="I12" s="43"/>
    </row>
    <row r="13" s="1" customFormat="1" ht="38" customHeight="1" spans="1:9">
      <c r="A13" s="24">
        <v>1</v>
      </c>
      <c r="B13" s="23" t="s">
        <v>26</v>
      </c>
      <c r="C13" s="25" t="s">
        <v>33</v>
      </c>
      <c r="D13" s="26" t="s">
        <v>22</v>
      </c>
      <c r="E13" s="27">
        <v>39000</v>
      </c>
      <c r="F13" s="28" t="s">
        <v>17</v>
      </c>
      <c r="G13" s="29" t="s">
        <v>18</v>
      </c>
      <c r="H13" s="30" t="s">
        <v>25</v>
      </c>
      <c r="I13" s="44" t="s">
        <v>20</v>
      </c>
    </row>
    <row r="14" s="1" customFormat="1" ht="38" customHeight="1" spans="1:9">
      <c r="A14" s="18" t="s">
        <v>34</v>
      </c>
      <c r="B14" s="19"/>
      <c r="C14" s="19"/>
      <c r="D14" s="20"/>
      <c r="E14" s="21">
        <f t="shared" si="0"/>
        <v>25000</v>
      </c>
      <c r="F14" s="19"/>
      <c r="G14" s="22"/>
      <c r="H14" s="30"/>
      <c r="I14" s="43"/>
    </row>
    <row r="15" s="1" customFormat="1" ht="38" customHeight="1" spans="1:9">
      <c r="A15" s="24">
        <v>1</v>
      </c>
      <c r="B15" s="23" t="s">
        <v>21</v>
      </c>
      <c r="C15" s="25" t="s">
        <v>35</v>
      </c>
      <c r="D15" s="26" t="s">
        <v>22</v>
      </c>
      <c r="E15" s="27">
        <v>25000</v>
      </c>
      <c r="F15" s="28" t="s">
        <v>23</v>
      </c>
      <c r="G15" s="29" t="s">
        <v>24</v>
      </c>
      <c r="H15" s="30" t="s">
        <v>25</v>
      </c>
      <c r="I15" s="44" t="s">
        <v>20</v>
      </c>
    </row>
    <row r="16" s="1" customFormat="1" ht="38" customHeight="1" spans="1:9">
      <c r="A16" s="18" t="s">
        <v>36</v>
      </c>
      <c r="B16" s="19"/>
      <c r="C16" s="19"/>
      <c r="D16" s="20"/>
      <c r="E16" s="21">
        <f t="shared" si="0"/>
        <v>30000</v>
      </c>
      <c r="F16" s="19"/>
      <c r="G16" s="22"/>
      <c r="H16" s="30"/>
      <c r="I16" s="43"/>
    </row>
    <row r="17" s="1" customFormat="1" ht="38" customHeight="1" spans="1:9">
      <c r="A17" s="24">
        <v>1</v>
      </c>
      <c r="B17" s="23" t="s">
        <v>37</v>
      </c>
      <c r="C17" s="25" t="s">
        <v>38</v>
      </c>
      <c r="D17" s="26" t="s">
        <v>22</v>
      </c>
      <c r="E17" s="27">
        <v>30000</v>
      </c>
      <c r="F17" s="28" t="s">
        <v>23</v>
      </c>
      <c r="G17" s="29" t="s">
        <v>18</v>
      </c>
      <c r="H17" s="30" t="s">
        <v>25</v>
      </c>
      <c r="I17" s="44" t="s">
        <v>20</v>
      </c>
    </row>
    <row r="18" s="3" customFormat="1" ht="38" customHeight="1" spans="1:9">
      <c r="A18" s="18" t="s">
        <v>39</v>
      </c>
      <c r="B18" s="19"/>
      <c r="C18" s="19"/>
      <c r="D18" s="19"/>
      <c r="E18" s="21">
        <f>SUM(E19:E24)</f>
        <v>661200</v>
      </c>
      <c r="F18" s="31"/>
      <c r="G18" s="32"/>
      <c r="H18" s="23"/>
      <c r="I18" s="43"/>
    </row>
    <row r="19" s="2" customFormat="1" ht="38" customHeight="1" spans="1:9">
      <c r="A19" s="24">
        <v>1</v>
      </c>
      <c r="B19" s="23" t="s">
        <v>14</v>
      </c>
      <c r="C19" s="26" t="s">
        <v>40</v>
      </c>
      <c r="D19" s="26" t="s">
        <v>16</v>
      </c>
      <c r="E19" s="33">
        <v>8000</v>
      </c>
      <c r="F19" s="28" t="s">
        <v>17</v>
      </c>
      <c r="G19" s="29" t="s">
        <v>18</v>
      </c>
      <c r="H19" s="23" t="s">
        <v>19</v>
      </c>
      <c r="I19" s="44" t="s">
        <v>20</v>
      </c>
    </row>
    <row r="20" s="2" customFormat="1" ht="38" customHeight="1" spans="1:9">
      <c r="A20" s="24">
        <v>2</v>
      </c>
      <c r="B20" s="23" t="s">
        <v>41</v>
      </c>
      <c r="C20" s="26" t="s">
        <v>40</v>
      </c>
      <c r="D20" s="26" t="s">
        <v>16</v>
      </c>
      <c r="E20" s="33">
        <v>20000</v>
      </c>
      <c r="F20" s="28" t="s">
        <v>42</v>
      </c>
      <c r="G20" s="29" t="s">
        <v>43</v>
      </c>
      <c r="H20" s="23" t="s">
        <v>19</v>
      </c>
      <c r="I20" s="44" t="s">
        <v>20</v>
      </c>
    </row>
    <row r="21" s="1" customFormat="1" ht="38" customHeight="1" spans="1:9">
      <c r="A21" s="24">
        <v>3</v>
      </c>
      <c r="B21" s="23" t="s">
        <v>21</v>
      </c>
      <c r="C21" s="25" t="s">
        <v>44</v>
      </c>
      <c r="D21" s="26" t="s">
        <v>22</v>
      </c>
      <c r="E21" s="27">
        <v>174100</v>
      </c>
      <c r="F21" s="28" t="s">
        <v>23</v>
      </c>
      <c r="G21" s="29" t="s">
        <v>24</v>
      </c>
      <c r="H21" s="30" t="s">
        <v>25</v>
      </c>
      <c r="I21" s="44" t="s">
        <v>20</v>
      </c>
    </row>
    <row r="22" s="1" customFormat="1" ht="38" customHeight="1" spans="1:9">
      <c r="A22" s="24">
        <v>4</v>
      </c>
      <c r="B22" s="23" t="s">
        <v>37</v>
      </c>
      <c r="C22" s="25" t="s">
        <v>44</v>
      </c>
      <c r="D22" s="26" t="s">
        <v>22</v>
      </c>
      <c r="E22" s="27">
        <v>219100</v>
      </c>
      <c r="F22" s="28" t="s">
        <v>23</v>
      </c>
      <c r="G22" s="29" t="s">
        <v>18</v>
      </c>
      <c r="H22" s="30" t="s">
        <v>25</v>
      </c>
      <c r="I22" s="44" t="s">
        <v>20</v>
      </c>
    </row>
    <row r="23" s="1" customFormat="1" ht="53" customHeight="1" spans="1:9">
      <c r="A23" s="24">
        <v>5</v>
      </c>
      <c r="B23" s="23" t="s">
        <v>45</v>
      </c>
      <c r="C23" s="25" t="s">
        <v>44</v>
      </c>
      <c r="D23" s="26" t="s">
        <v>22</v>
      </c>
      <c r="E23" s="27">
        <v>30000</v>
      </c>
      <c r="F23" s="28" t="s">
        <v>30</v>
      </c>
      <c r="G23" s="29" t="s">
        <v>31</v>
      </c>
      <c r="H23" s="30" t="s">
        <v>25</v>
      </c>
      <c r="I23" s="44" t="s">
        <v>20</v>
      </c>
    </row>
    <row r="24" s="1" customFormat="1" ht="38" customHeight="1" spans="1:9">
      <c r="A24" s="24">
        <v>6</v>
      </c>
      <c r="B24" s="23" t="s">
        <v>26</v>
      </c>
      <c r="C24" s="25" t="s">
        <v>44</v>
      </c>
      <c r="D24" s="26" t="s">
        <v>22</v>
      </c>
      <c r="E24" s="27">
        <v>210000</v>
      </c>
      <c r="F24" s="28" t="s">
        <v>17</v>
      </c>
      <c r="G24" s="29" t="s">
        <v>18</v>
      </c>
      <c r="H24" s="30" t="s">
        <v>25</v>
      </c>
      <c r="I24" s="44" t="s">
        <v>20</v>
      </c>
    </row>
    <row r="25" s="3" customFormat="1" ht="38" customHeight="1" spans="1:9">
      <c r="A25" s="18" t="s">
        <v>46</v>
      </c>
      <c r="B25" s="19"/>
      <c r="C25" s="19"/>
      <c r="D25" s="19"/>
      <c r="E25" s="21">
        <f>SUM(E26:E27)</f>
        <v>22000</v>
      </c>
      <c r="F25" s="31"/>
      <c r="G25" s="32"/>
      <c r="H25" s="23"/>
      <c r="I25" s="43"/>
    </row>
    <row r="26" s="2" customFormat="1" ht="38" customHeight="1" spans="1:9">
      <c r="A26" s="24">
        <v>1</v>
      </c>
      <c r="B26" s="23" t="s">
        <v>14</v>
      </c>
      <c r="C26" s="25" t="s">
        <v>47</v>
      </c>
      <c r="D26" s="26" t="s">
        <v>16</v>
      </c>
      <c r="E26" s="33">
        <v>16000</v>
      </c>
      <c r="F26" s="28" t="s">
        <v>17</v>
      </c>
      <c r="G26" s="29" t="s">
        <v>18</v>
      </c>
      <c r="H26" s="23" t="s">
        <v>19</v>
      </c>
      <c r="I26" s="44" t="s">
        <v>20</v>
      </c>
    </row>
    <row r="27" s="1" customFormat="1" ht="38" customHeight="1" spans="1:9">
      <c r="A27" s="34">
        <v>2</v>
      </c>
      <c r="B27" s="35" t="s">
        <v>26</v>
      </c>
      <c r="C27" s="36" t="s">
        <v>47</v>
      </c>
      <c r="D27" s="37" t="s">
        <v>22</v>
      </c>
      <c r="E27" s="38">
        <v>6000</v>
      </c>
      <c r="F27" s="39" t="s">
        <v>17</v>
      </c>
      <c r="G27" s="40" t="s">
        <v>18</v>
      </c>
      <c r="H27" s="41" t="s">
        <v>25</v>
      </c>
      <c r="I27" s="45" t="s">
        <v>20</v>
      </c>
    </row>
  </sheetData>
  <mergeCells count="11">
    <mergeCell ref="A1:I1"/>
    <mergeCell ref="A2:B2"/>
    <mergeCell ref="H2:I2"/>
    <mergeCell ref="A4:C4"/>
    <mergeCell ref="A5:C5"/>
    <mergeCell ref="A9:C9"/>
    <mergeCell ref="A12:C12"/>
    <mergeCell ref="A14:C14"/>
    <mergeCell ref="A16:C16"/>
    <mergeCell ref="A18:C18"/>
    <mergeCell ref="A25:C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2023-11-13T07:38:00Z</dcterms:created>
  <dcterms:modified xsi:type="dcterms:W3CDTF">2023-11-14T09:41:27Z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