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8655"/>
  </bookViews>
  <sheets>
    <sheet name="Sheet1" sheetId="1" r:id="rId1"/>
  </sheets>
  <definedNames>
    <definedName name="_xlnm._FilterDatabase" localSheetId="0" hidden="1">Sheet1!$A$3:$I$140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<sst xmlns="http://schemas.openxmlformats.org/spreadsheetml/2006/main" count="869" uniqueCount="65">
  <si>
    <t>再融资债券明细表</t>
  </si>
  <si>
    <t>制表时间：2024年4月11日</t>
  </si>
  <si>
    <t>单位：万元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</si>
  <si>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</si>
  <si>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原债券名称</t>
    </r>
  </si>
  <si>
    <r>
      <rPr>
        <b/>
        <sz val="12"/>
        <rFont val="宋体"/>
        <charset val="134"/>
      </rPr>
      <t>区划</t>
    </r>
  </si>
  <si>
    <r>
      <rPr>
        <b/>
        <sz val="12"/>
        <rFont val="宋体"/>
        <charset val="134"/>
      </rPr>
      <t>债券类型</t>
    </r>
  </si>
  <si>
    <r>
      <rPr>
        <b/>
        <sz val="12"/>
        <rFont val="宋体"/>
        <charset val="134"/>
      </rPr>
      <t>本次发行金额</t>
    </r>
  </si>
  <si>
    <r>
      <rPr>
        <b/>
        <sz val="12"/>
        <rFont val="宋体"/>
        <charset val="134"/>
      </rPr>
      <t>原发行期限</t>
    </r>
  </si>
  <si>
    <r>
      <rPr>
        <b/>
        <sz val="12"/>
        <rFont val="宋体"/>
        <charset val="134"/>
      </rPr>
      <t>到期日期</t>
    </r>
  </si>
  <si>
    <r>
      <rPr>
        <b/>
        <sz val="12"/>
        <rFont val="宋体"/>
        <charset val="134"/>
      </rPr>
      <t>再融资债券名称</t>
    </r>
  </si>
  <si>
    <r>
      <rPr>
        <b/>
        <sz val="12"/>
        <rFont val="宋体"/>
        <charset val="134"/>
      </rPr>
      <t>再融资债券期限</t>
    </r>
  </si>
  <si>
    <r>
      <rPr>
        <b/>
        <sz val="12"/>
        <rFont val="宋体"/>
        <charset val="134"/>
      </rPr>
      <t>合计</t>
    </r>
  </si>
  <si>
    <r>
      <rPr>
        <b/>
        <sz val="12"/>
        <rFont val="宋体"/>
        <charset val="134"/>
      </rPr>
      <t>市本级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</si>
  <si>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年天津市地方政府再融资一般债券（三期）</t>
    </r>
  </si>
  <si>
    <r>
      <rPr>
        <sz val="12"/>
        <rFont val="宋体"/>
        <charset val="134"/>
      </rPr>
      <t>市本级</t>
    </r>
  </si>
  <si>
    <r>
      <rPr>
        <sz val="12"/>
        <rFont val="宋体"/>
        <charset val="134"/>
      </rPr>
      <t>一般债券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</si>
  <si>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年</t>
    </r>
  </si>
  <si>
    <t>2024-05-21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</si>
  <si>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年天津市地方政府再融资一般债券（四期）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</si>
  <si>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年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</si>
  <si>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年天津市地方政府再融资专项债券（三期）</t>
    </r>
  </si>
  <si>
    <r>
      <rPr>
        <sz val="12"/>
        <rFont val="宋体"/>
        <charset val="134"/>
      </rPr>
      <t>专项债券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</si>
  <si>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年天津市地方政府再融资专项债券（六期）</t>
    </r>
  </si>
  <si>
    <r>
      <rPr>
        <b/>
        <sz val="12"/>
        <rFont val="宋体"/>
        <charset val="134"/>
      </rPr>
      <t>滨海新区</t>
    </r>
  </si>
  <si>
    <r>
      <rPr>
        <sz val="12"/>
        <rFont val="宋体"/>
        <charset val="134"/>
      </rPr>
      <t>滨海新区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</si>
  <si>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年天津市地方政府再融资专项债券（三期）</t>
    </r>
  </si>
  <si>
    <r>
      <rPr>
        <b/>
        <sz val="12"/>
        <rFont val="宋体"/>
        <charset val="134"/>
      </rPr>
      <t>和平区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</si>
  <si>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年天津市地方政府再融资一般债券（三期）</t>
    </r>
  </si>
  <si>
    <r>
      <rPr>
        <sz val="12"/>
        <rFont val="宋体"/>
        <charset val="134"/>
      </rPr>
      <t>和平区</t>
    </r>
  </si>
  <si>
    <r>
      <rPr>
        <b/>
        <sz val="12"/>
        <rFont val="宋体"/>
        <charset val="134"/>
      </rPr>
      <t>河东区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</si>
  <si>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年天津市政府棚户区改造专项债券（二期）</t>
    </r>
    <r>
      <rPr>
        <sz val="12"/>
        <rFont val="Times New Roman"/>
        <charset val="134"/>
      </rPr>
      <t>-2019</t>
    </r>
    <r>
      <rPr>
        <sz val="12"/>
        <rFont val="宋体"/>
        <charset val="134"/>
      </rPr>
      <t>年天津市政府专项债券（十四期）</t>
    </r>
  </si>
  <si>
    <r>
      <rPr>
        <sz val="12"/>
        <rFont val="宋体"/>
        <charset val="134"/>
      </rPr>
      <t>河东区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</si>
  <si>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年</t>
    </r>
  </si>
  <si>
    <t>2024-05-13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</si>
  <si>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年天津市地方政府再融资专项债券（七期）</t>
    </r>
  </si>
  <si>
    <r>
      <rPr>
        <b/>
        <sz val="12"/>
        <rFont val="宋体"/>
        <charset val="134"/>
      </rPr>
      <t>河西区</t>
    </r>
  </si>
  <si>
    <r>
      <rPr>
        <sz val="12"/>
        <rFont val="宋体"/>
        <charset val="134"/>
      </rPr>
      <t>河西区</t>
    </r>
  </si>
  <si>
    <r>
      <rPr>
        <b/>
        <sz val="12"/>
        <rFont val="宋体"/>
        <charset val="134"/>
      </rPr>
      <t>南开区</t>
    </r>
  </si>
  <si>
    <r>
      <rPr>
        <sz val="12"/>
        <rFont val="宋体"/>
        <charset val="134"/>
      </rPr>
      <t>南开区</t>
    </r>
  </si>
  <si>
    <r>
      <rPr>
        <b/>
        <sz val="12"/>
        <rFont val="宋体"/>
        <charset val="134"/>
      </rPr>
      <t>河北区</t>
    </r>
  </si>
  <si>
    <r>
      <rPr>
        <sz val="12"/>
        <rFont val="宋体"/>
        <charset val="134"/>
      </rPr>
      <t>河北区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</si>
  <si>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年天津市地方政府再融资一般债券（五期）</t>
    </r>
  </si>
  <si>
    <t>红桥区</t>
  </si>
  <si>
    <t>2021年天津市地方政府再融资一般债券（三期）</t>
  </si>
  <si>
    <t>一般债券</t>
  </si>
  <si>
    <t>2019年天津市政府棚户区改造专项债券（三期）-2019年天津市政府专项债券（十五期）</t>
  </si>
  <si>
    <t>专项债券</t>
  </si>
  <si>
    <r>
      <rPr>
        <b/>
        <sz val="12"/>
        <rFont val="宋体"/>
        <charset val="134"/>
      </rPr>
      <t>东丽区</t>
    </r>
  </si>
  <si>
    <r>
      <rPr>
        <sz val="12"/>
        <rFont val="宋体"/>
        <charset val="134"/>
      </rPr>
      <t>东丽区</t>
    </r>
  </si>
  <si>
    <r>
      <rPr>
        <b/>
        <sz val="12"/>
        <rFont val="宋体"/>
        <charset val="134"/>
      </rPr>
      <t>西青区</t>
    </r>
  </si>
  <si>
    <r>
      <rPr>
        <sz val="12"/>
        <rFont val="宋体"/>
        <charset val="134"/>
      </rPr>
      <t>西青区</t>
    </r>
  </si>
  <si>
    <r>
      <rPr>
        <b/>
        <sz val="12"/>
        <rFont val="宋体"/>
        <charset val="134"/>
      </rPr>
      <t>北辰区</t>
    </r>
  </si>
  <si>
    <r>
      <rPr>
        <sz val="12"/>
        <rFont val="宋体"/>
        <charset val="134"/>
      </rPr>
      <t>北辰区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</si>
  <si>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年天津市政府棚户区改造专项债券（四期）</t>
    </r>
    <r>
      <rPr>
        <sz val="12"/>
        <rFont val="Times New Roman"/>
        <charset val="134"/>
      </rPr>
      <t>-2019</t>
    </r>
    <r>
      <rPr>
        <sz val="12"/>
        <rFont val="宋体"/>
        <charset val="134"/>
      </rPr>
      <t>年天津市政府专项债券（十六期）</t>
    </r>
  </si>
  <si>
    <r>
      <rPr>
        <b/>
        <sz val="12"/>
        <rFont val="宋体"/>
        <charset val="134"/>
      </rPr>
      <t>武清区</t>
    </r>
  </si>
  <si>
    <r>
      <rPr>
        <sz val="12"/>
        <rFont val="宋体"/>
        <charset val="134"/>
      </rPr>
      <t>武清区</t>
    </r>
  </si>
  <si>
    <r>
      <rPr>
        <b/>
        <sz val="12"/>
        <rFont val="宋体"/>
        <charset val="134"/>
      </rPr>
      <t>宝坻区</t>
    </r>
  </si>
  <si>
    <r>
      <rPr>
        <sz val="12"/>
        <rFont val="宋体"/>
        <charset val="134"/>
      </rPr>
      <t>宝坻区</t>
    </r>
  </si>
  <si>
    <r>
      <rPr>
        <b/>
        <sz val="12"/>
        <rFont val="宋体"/>
        <charset val="134"/>
      </rPr>
      <t>宁河区</t>
    </r>
  </si>
  <si>
    <r>
      <rPr>
        <sz val="12"/>
        <rFont val="宋体"/>
        <charset val="134"/>
      </rPr>
      <t>宁河区</t>
    </r>
  </si>
  <si>
    <r>
      <rPr>
        <b/>
        <sz val="12"/>
        <rFont val="宋体"/>
        <charset val="134"/>
      </rPr>
      <t>静海区</t>
    </r>
  </si>
  <si>
    <r>
      <rPr>
        <sz val="12"/>
        <rFont val="宋体"/>
        <charset val="134"/>
      </rPr>
      <t>静海区</t>
    </r>
  </si>
  <si>
    <r>
      <rPr>
        <b/>
        <sz val="12"/>
        <rFont val="宋体"/>
        <charset val="134"/>
      </rPr>
      <t>蓟州区</t>
    </r>
  </si>
  <si>
    <r>
      <rPr>
        <sz val="12"/>
        <rFont val="宋体"/>
        <charset val="134"/>
      </rPr>
      <t>蓟州区</t>
    </r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</si>
</sst>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楷体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4"/>
  <sheetViews>
    <sheetView tabSelected="1" zoomScale="55" zoomScaleNormal="55" workbookViewId="0">
      <selection activeCell="K4" sqref="K4"/>
    </sheetView>
  </sheetViews>
  <sheetFormatPr defaultColWidth="9" defaultRowHeight="15.75"/>
  <cols>
    <col min="1" max="1" width="7.44166666666667" style="1" customWidth="1"/>
    <col min="2" max="2" width="30.3333333333333" style="1" customWidth="1"/>
    <col min="3" max="3" width="10" style="1" customWidth="1"/>
    <col min="4" max="4" width="10.775" style="1" customWidth="1"/>
    <col min="5" max="5" width="18.1083333333333" style="4" customWidth="1"/>
    <col min="6" max="6" width="9.44166666666667" style="1" customWidth="1"/>
    <col min="7" max="7" width="13.2166666666667" style="5"/>
    <col min="8" max="8" width="33.1083333333333" style="1" customWidth="1"/>
    <col min="9" max="9" width="11.2166666666667" style="1" customWidth="1"/>
    <col min="10" max="10" width="9" style="6"/>
    <col min="11" max="11" width="9.33333333333333" style="6"/>
    <col min="12" max="16384" width="9" style="6"/>
  </cols>
  <sheetData>
    <row r="1" ht="37.05" customHeight="1" spans="1:9">
      <c r="A1" s="7" t="s">
        <v>0</v>
      </c>
      <c r="B1" s="8"/>
      <c r="C1" s="9"/>
      <c r="D1" s="9"/>
      <c r="E1" s="10"/>
      <c r="F1" s="9"/>
      <c r="G1" s="11"/>
      <c r="H1" s="9"/>
      <c r="I1" s="9"/>
    </row>
    <row r="2" ht="24" customHeight="1" spans="1:9">
      <c r="A2" s="12" t="s">
        <v>1</v>
      </c>
      <c r="B2" s="13"/>
      <c r="C2" s="14"/>
      <c r="D2" s="14"/>
      <c r="E2" s="15"/>
      <c r="F2" s="14"/>
      <c r="G2" s="16"/>
      <c r="H2" s="17" t="s">
        <v>2</v>
      </c>
      <c r="I2" s="17"/>
    </row>
    <row r="3" s="1" customFormat="1" ht="52.95" customHeight="1" spans="1:9">
      <c r="A3" s="18" t="s">
        <v>3</v>
      </c>
      <c r="B3" s="19" t="s">
        <v>4</v>
      </c>
      <c r="C3" s="20" t="s">
        <v>5</v>
      </c>
      <c r="D3" s="20" t="s">
        <v>6</v>
      </c>
      <c r="E3" s="21" t="s">
        <v>7</v>
      </c>
      <c r="F3" s="19" t="s">
        <v>8</v>
      </c>
      <c r="G3" s="22" t="s">
        <v>9</v>
      </c>
      <c r="H3" s="19" t="s">
        <v>10</v>
      </c>
      <c r="I3" s="37" t="s">
        <v>11</v>
      </c>
    </row>
    <row r="4" s="2" customFormat="1" ht="48" customHeight="1" spans="1:9">
      <c r="A4" s="23" t="s">
        <v>12</v>
      </c>
      <c r="B4" s="24"/>
      <c r="C4" s="24"/>
      <c r="D4" s="24"/>
      <c r="E4" s="25">
        <f>E5+E25+E41+E43+E52+E55++E63+E69+E76+E86+E88+E92++E98+E114+E132+E134</f>
        <v>2994000</v>
      </c>
      <c r="F4" s="24"/>
      <c r="G4" s="26"/>
      <c r="H4" s="27"/>
      <c r="I4" s="38"/>
    </row>
    <row r="5" s="2" customFormat="1" ht="48" customHeight="1" spans="1:9">
      <c r="A5" s="23" t="s">
        <v>13</v>
      </c>
      <c r="B5" s="24"/>
      <c r="C5" s="24"/>
      <c r="D5" s="24"/>
      <c r="E5" s="25">
        <f>SUM(E6:E24)</f>
        <v>598100</v>
      </c>
      <c r="F5" s="24"/>
      <c r="G5" s="26"/>
      <c r="H5" s="27"/>
      <c r="I5" s="38"/>
    </row>
    <row r="6" s="1" customFormat="1" ht="48" customHeight="1" spans="1:9">
      <c r="A6" s="28">
        <v>1</v>
      </c>
      <c r="B6" s="29" t="s">
        <v>14</v>
      </c>
      <c r="C6" s="30" t="s">
        <v>15</v>
      </c>
      <c r="D6" s="30" t="s">
        <v>16</v>
      </c>
      <c r="E6" s="31">
        <v>37000</v>
      </c>
      <c r="F6" s="32" t="s">
        <v>17</v>
      </c>
      <c r="G6" s="33" t="s">
        <v>18</v>
      </c>
      <c r="H6" s="32" t="s">
        <v>19</v>
      </c>
      <c r="I6" s="39" t="s">
        <v>20</v>
      </c>
    </row>
    <row r="7" s="1" customFormat="1" ht="48" customHeight="1" spans="1:9">
      <c r="A7" s="28">
        <v>2</v>
      </c>
      <c r="B7" s="29" t="s">
        <v>14</v>
      </c>
      <c r="C7" s="30" t="s">
        <v>15</v>
      </c>
      <c r="D7" s="30" t="s">
        <v>16</v>
      </c>
      <c r="E7" s="31">
        <v>53000</v>
      </c>
      <c r="F7" s="32" t="s">
        <v>17</v>
      </c>
      <c r="G7" s="33" t="s">
        <v>18</v>
      </c>
      <c r="H7" s="33" t="s">
        <v>19</v>
      </c>
      <c r="I7" s="39" t="s">
        <v>20</v>
      </c>
    </row>
    <row r="8" s="1" customFormat="1" ht="48" customHeight="1" spans="1:9">
      <c r="A8" s="28">
        <v>3</v>
      </c>
      <c r="B8" s="29" t="s">
        <v>14</v>
      </c>
      <c r="C8" s="30" t="s">
        <v>15</v>
      </c>
      <c r="D8" s="30" t="s">
        <v>16</v>
      </c>
      <c r="E8" s="31">
        <v>170000</v>
      </c>
      <c r="F8" s="32" t="s">
        <v>17</v>
      </c>
      <c r="G8" s="33" t="s">
        <v>18</v>
      </c>
      <c r="H8" s="33" t="s">
        <v>19</v>
      </c>
      <c r="I8" s="39" t="s">
        <v>20</v>
      </c>
    </row>
    <row r="9" s="1" customFormat="1" ht="48" customHeight="1" spans="1:9">
      <c r="A9" s="28">
        <v>4</v>
      </c>
      <c r="B9" s="29" t="s">
        <v>14</v>
      </c>
      <c r="C9" s="30" t="s">
        <v>15</v>
      </c>
      <c r="D9" s="30" t="s">
        <v>16</v>
      </c>
      <c r="E9" s="31">
        <v>7800</v>
      </c>
      <c r="F9" s="32" t="s">
        <v>17</v>
      </c>
      <c r="G9" s="33" t="s">
        <v>18</v>
      </c>
      <c r="H9" s="33" t="s">
        <v>19</v>
      </c>
      <c r="I9" s="39" t="s">
        <v>20</v>
      </c>
    </row>
    <row r="10" s="1" customFormat="1" ht="48" customHeight="1" spans="1:9">
      <c r="A10" s="28">
        <v>5</v>
      </c>
      <c r="B10" s="29" t="s">
        <v>14</v>
      </c>
      <c r="C10" s="30" t="s">
        <v>15</v>
      </c>
      <c r="D10" s="30" t="s">
        <v>16</v>
      </c>
      <c r="E10" s="31">
        <v>27600</v>
      </c>
      <c r="F10" s="32" t="s">
        <v>17</v>
      </c>
      <c r="G10" s="33" t="s">
        <v>18</v>
      </c>
      <c r="H10" s="33" t="s">
        <v>19</v>
      </c>
      <c r="I10" s="39" t="s">
        <v>20</v>
      </c>
    </row>
    <row r="11" s="1" customFormat="1" ht="48" customHeight="1" spans="1:9">
      <c r="A11" s="28">
        <v>6</v>
      </c>
      <c r="B11" s="29" t="s">
        <v>21</v>
      </c>
      <c r="C11" s="30" t="s">
        <v>15</v>
      </c>
      <c r="D11" s="30" t="s">
        <v>22</v>
      </c>
      <c r="E11" s="31">
        <v>1200</v>
      </c>
      <c r="F11" s="32" t="s">
        <v>17</v>
      </c>
      <c r="G11" s="33" t="s">
        <v>18</v>
      </c>
      <c r="H11" s="33" t="s">
        <v>23</v>
      </c>
      <c r="I11" s="39" t="s">
        <v>20</v>
      </c>
    </row>
    <row r="12" s="1" customFormat="1" ht="48" customHeight="1" spans="1:9">
      <c r="A12" s="28">
        <v>7</v>
      </c>
      <c r="B12" s="29" t="s">
        <v>21</v>
      </c>
      <c r="C12" s="30" t="s">
        <v>15</v>
      </c>
      <c r="D12" s="30" t="s">
        <v>22</v>
      </c>
      <c r="E12" s="31">
        <v>9000</v>
      </c>
      <c r="F12" s="32" t="s">
        <v>17</v>
      </c>
      <c r="G12" s="33" t="s">
        <v>18</v>
      </c>
      <c r="H12" s="33" t="s">
        <v>23</v>
      </c>
      <c r="I12" s="39" t="s">
        <v>20</v>
      </c>
    </row>
    <row r="13" s="1" customFormat="1" ht="48" customHeight="1" spans="1:9">
      <c r="A13" s="28">
        <v>8</v>
      </c>
      <c r="B13" s="29" t="s">
        <v>21</v>
      </c>
      <c r="C13" s="30" t="s">
        <v>15</v>
      </c>
      <c r="D13" s="30" t="s">
        <v>22</v>
      </c>
      <c r="E13" s="31">
        <v>8500</v>
      </c>
      <c r="F13" s="32" t="s">
        <v>17</v>
      </c>
      <c r="G13" s="33" t="s">
        <v>18</v>
      </c>
      <c r="H13" s="33" t="s">
        <v>23</v>
      </c>
      <c r="I13" s="39" t="s">
        <v>20</v>
      </c>
    </row>
    <row r="14" s="1" customFormat="1" ht="48" customHeight="1" spans="1:9">
      <c r="A14" s="28">
        <v>9</v>
      </c>
      <c r="B14" s="29" t="s">
        <v>21</v>
      </c>
      <c r="C14" s="30" t="s">
        <v>15</v>
      </c>
      <c r="D14" s="30" t="s">
        <v>22</v>
      </c>
      <c r="E14" s="31">
        <v>1900</v>
      </c>
      <c r="F14" s="32" t="s">
        <v>17</v>
      </c>
      <c r="G14" s="33" t="s">
        <v>18</v>
      </c>
      <c r="H14" s="33" t="s">
        <v>23</v>
      </c>
      <c r="I14" s="39" t="s">
        <v>20</v>
      </c>
    </row>
    <row r="15" s="1" customFormat="1" ht="48" customHeight="1" spans="1:9">
      <c r="A15" s="28">
        <v>10</v>
      </c>
      <c r="B15" s="29" t="s">
        <v>21</v>
      </c>
      <c r="C15" s="30" t="s">
        <v>15</v>
      </c>
      <c r="D15" s="30" t="s">
        <v>22</v>
      </c>
      <c r="E15" s="31">
        <v>7800</v>
      </c>
      <c r="F15" s="32" t="s">
        <v>17</v>
      </c>
      <c r="G15" s="33" t="s">
        <v>18</v>
      </c>
      <c r="H15" s="33" t="s">
        <v>23</v>
      </c>
      <c r="I15" s="39" t="s">
        <v>20</v>
      </c>
    </row>
    <row r="16" s="1" customFormat="1" ht="48" customHeight="1" spans="1:9">
      <c r="A16" s="28">
        <v>11</v>
      </c>
      <c r="B16" s="29" t="s">
        <v>21</v>
      </c>
      <c r="C16" s="30" t="s">
        <v>15</v>
      </c>
      <c r="D16" s="30" t="s">
        <v>22</v>
      </c>
      <c r="E16" s="31">
        <v>6900</v>
      </c>
      <c r="F16" s="32" t="s">
        <v>17</v>
      </c>
      <c r="G16" s="33" t="s">
        <v>18</v>
      </c>
      <c r="H16" s="33" t="s">
        <v>23</v>
      </c>
      <c r="I16" s="39" t="s">
        <v>20</v>
      </c>
    </row>
    <row r="17" s="1" customFormat="1" ht="48" customHeight="1" spans="1:9">
      <c r="A17" s="28">
        <v>12</v>
      </c>
      <c r="B17" s="29" t="s">
        <v>21</v>
      </c>
      <c r="C17" s="30" t="s">
        <v>15</v>
      </c>
      <c r="D17" s="30" t="s">
        <v>22</v>
      </c>
      <c r="E17" s="31">
        <v>4600</v>
      </c>
      <c r="F17" s="32" t="s">
        <v>17</v>
      </c>
      <c r="G17" s="33" t="s">
        <v>18</v>
      </c>
      <c r="H17" s="33" t="s">
        <v>23</v>
      </c>
      <c r="I17" s="39" t="s">
        <v>20</v>
      </c>
    </row>
    <row r="18" s="1" customFormat="1" ht="48" customHeight="1" spans="1:9">
      <c r="A18" s="28">
        <v>13</v>
      </c>
      <c r="B18" s="29" t="s">
        <v>21</v>
      </c>
      <c r="C18" s="30" t="s">
        <v>15</v>
      </c>
      <c r="D18" s="30" t="s">
        <v>22</v>
      </c>
      <c r="E18" s="31">
        <v>4300</v>
      </c>
      <c r="F18" s="32" t="s">
        <v>17</v>
      </c>
      <c r="G18" s="33" t="s">
        <v>18</v>
      </c>
      <c r="H18" s="33" t="s">
        <v>23</v>
      </c>
      <c r="I18" s="39" t="s">
        <v>20</v>
      </c>
    </row>
    <row r="19" s="1" customFormat="1" ht="48" customHeight="1" spans="1:9">
      <c r="A19" s="28">
        <v>14</v>
      </c>
      <c r="B19" s="29" t="s">
        <v>21</v>
      </c>
      <c r="C19" s="30" t="s">
        <v>15</v>
      </c>
      <c r="D19" s="30" t="s">
        <v>22</v>
      </c>
      <c r="E19" s="31">
        <v>70000</v>
      </c>
      <c r="F19" s="32" t="s">
        <v>17</v>
      </c>
      <c r="G19" s="33" t="s">
        <v>18</v>
      </c>
      <c r="H19" s="33" t="s">
        <v>23</v>
      </c>
      <c r="I19" s="39" t="s">
        <v>20</v>
      </c>
    </row>
    <row r="20" s="1" customFormat="1" ht="48" customHeight="1" spans="1:9">
      <c r="A20" s="28">
        <v>15</v>
      </c>
      <c r="B20" s="29" t="s">
        <v>21</v>
      </c>
      <c r="C20" s="30" t="s">
        <v>15</v>
      </c>
      <c r="D20" s="30" t="s">
        <v>22</v>
      </c>
      <c r="E20" s="31">
        <v>50000</v>
      </c>
      <c r="F20" s="32" t="s">
        <v>17</v>
      </c>
      <c r="G20" s="33" t="s">
        <v>18</v>
      </c>
      <c r="H20" s="33" t="s">
        <v>23</v>
      </c>
      <c r="I20" s="39" t="s">
        <v>20</v>
      </c>
    </row>
    <row r="21" s="1" customFormat="1" ht="48" customHeight="1" spans="1:9">
      <c r="A21" s="28">
        <v>16</v>
      </c>
      <c r="B21" s="29" t="s">
        <v>21</v>
      </c>
      <c r="C21" s="30" t="s">
        <v>15</v>
      </c>
      <c r="D21" s="30" t="s">
        <v>22</v>
      </c>
      <c r="E21" s="31">
        <v>8500</v>
      </c>
      <c r="F21" s="32" t="s">
        <v>17</v>
      </c>
      <c r="G21" s="33" t="s">
        <v>18</v>
      </c>
      <c r="H21" s="33" t="s">
        <v>23</v>
      </c>
      <c r="I21" s="39" t="s">
        <v>20</v>
      </c>
    </row>
    <row r="22" s="1" customFormat="1" ht="48" customHeight="1" spans="1:9">
      <c r="A22" s="28">
        <v>17</v>
      </c>
      <c r="B22" s="29" t="s">
        <v>21</v>
      </c>
      <c r="C22" s="30" t="s">
        <v>15</v>
      </c>
      <c r="D22" s="30" t="s">
        <v>22</v>
      </c>
      <c r="E22" s="31">
        <v>50000</v>
      </c>
      <c r="F22" s="32" t="s">
        <v>17</v>
      </c>
      <c r="G22" s="33" t="s">
        <v>18</v>
      </c>
      <c r="H22" s="33" t="s">
        <v>23</v>
      </c>
      <c r="I22" s="39" t="s">
        <v>20</v>
      </c>
    </row>
    <row r="23" s="1" customFormat="1" ht="48" customHeight="1" spans="1:9">
      <c r="A23" s="28">
        <v>18</v>
      </c>
      <c r="B23" s="29" t="s">
        <v>21</v>
      </c>
      <c r="C23" s="30" t="s">
        <v>15</v>
      </c>
      <c r="D23" s="30" t="s">
        <v>22</v>
      </c>
      <c r="E23" s="31">
        <v>50000</v>
      </c>
      <c r="F23" s="32" t="s">
        <v>17</v>
      </c>
      <c r="G23" s="33" t="s">
        <v>18</v>
      </c>
      <c r="H23" s="33" t="s">
        <v>23</v>
      </c>
      <c r="I23" s="39" t="s">
        <v>20</v>
      </c>
    </row>
    <row r="24" s="1" customFormat="1" ht="48" customHeight="1" spans="1:9">
      <c r="A24" s="28">
        <v>19</v>
      </c>
      <c r="B24" s="29" t="s">
        <v>21</v>
      </c>
      <c r="C24" s="30" t="s">
        <v>15</v>
      </c>
      <c r="D24" s="30" t="s">
        <v>22</v>
      </c>
      <c r="E24" s="31">
        <v>30000</v>
      </c>
      <c r="F24" s="32" t="s">
        <v>17</v>
      </c>
      <c r="G24" s="33" t="s">
        <v>18</v>
      </c>
      <c r="H24" s="33" t="s">
        <v>23</v>
      </c>
      <c r="I24" s="39" t="s">
        <v>20</v>
      </c>
    </row>
    <row r="25" s="2" customFormat="1" ht="48" customHeight="1" spans="1:9">
      <c r="A25" s="23" t="s">
        <v>24</v>
      </c>
      <c r="B25" s="24"/>
      <c r="C25" s="24"/>
      <c r="D25" s="24"/>
      <c r="E25" s="25">
        <f>SUM(E26:E40)</f>
        <v>656900</v>
      </c>
      <c r="F25" s="34"/>
      <c r="G25" s="26"/>
      <c r="H25" s="34"/>
      <c r="I25" s="40"/>
    </row>
    <row r="26" s="1" customFormat="1" ht="48" customHeight="1" spans="1:9">
      <c r="A26" s="28">
        <v>1</v>
      </c>
      <c r="B26" s="29" t="s">
        <v>14</v>
      </c>
      <c r="C26" s="30" t="s">
        <v>25</v>
      </c>
      <c r="D26" s="30" t="s">
        <v>16</v>
      </c>
      <c r="E26" s="31">
        <v>16600</v>
      </c>
      <c r="F26" s="32" t="s">
        <v>17</v>
      </c>
      <c r="G26" s="33" t="s">
        <v>18</v>
      </c>
      <c r="H26" s="33" t="s">
        <v>19</v>
      </c>
      <c r="I26" s="39" t="s">
        <v>20</v>
      </c>
    </row>
    <row r="27" s="1" customFormat="1" ht="48" customHeight="1" spans="1:9">
      <c r="A27" s="28">
        <v>2</v>
      </c>
      <c r="B27" s="29" t="s">
        <v>14</v>
      </c>
      <c r="C27" s="30" t="s">
        <v>25</v>
      </c>
      <c r="D27" s="30" t="s">
        <v>16</v>
      </c>
      <c r="E27" s="31">
        <v>30000</v>
      </c>
      <c r="F27" s="32" t="s">
        <v>17</v>
      </c>
      <c r="G27" s="33" t="s">
        <v>18</v>
      </c>
      <c r="H27" s="33" t="s">
        <v>19</v>
      </c>
      <c r="I27" s="39" t="s">
        <v>20</v>
      </c>
    </row>
    <row r="28" s="1" customFormat="1" ht="48" customHeight="1" spans="1:9">
      <c r="A28" s="28">
        <v>3</v>
      </c>
      <c r="B28" s="29" t="s">
        <v>14</v>
      </c>
      <c r="C28" s="30" t="s">
        <v>25</v>
      </c>
      <c r="D28" s="30" t="s">
        <v>16</v>
      </c>
      <c r="E28" s="31">
        <v>20000</v>
      </c>
      <c r="F28" s="32" t="s">
        <v>17</v>
      </c>
      <c r="G28" s="33" t="s">
        <v>18</v>
      </c>
      <c r="H28" s="33" t="s">
        <v>19</v>
      </c>
      <c r="I28" s="39" t="s">
        <v>20</v>
      </c>
    </row>
    <row r="29" s="1" customFormat="1" ht="48" customHeight="1" spans="1:9">
      <c r="A29" s="28">
        <v>4</v>
      </c>
      <c r="B29" s="29" t="s">
        <v>14</v>
      </c>
      <c r="C29" s="30" t="s">
        <v>25</v>
      </c>
      <c r="D29" s="30" t="s">
        <v>16</v>
      </c>
      <c r="E29" s="31">
        <v>11000</v>
      </c>
      <c r="F29" s="32" t="s">
        <v>17</v>
      </c>
      <c r="G29" s="33" t="s">
        <v>18</v>
      </c>
      <c r="H29" s="33" t="s">
        <v>19</v>
      </c>
      <c r="I29" s="39" t="s">
        <v>20</v>
      </c>
    </row>
    <row r="30" s="1" customFormat="1" ht="48" customHeight="1" spans="1:9">
      <c r="A30" s="28">
        <v>5</v>
      </c>
      <c r="B30" s="29" t="s">
        <v>14</v>
      </c>
      <c r="C30" s="30" t="s">
        <v>25</v>
      </c>
      <c r="D30" s="30" t="s">
        <v>16</v>
      </c>
      <c r="E30" s="31">
        <v>20000</v>
      </c>
      <c r="F30" s="32" t="s">
        <v>17</v>
      </c>
      <c r="G30" s="33" t="s">
        <v>18</v>
      </c>
      <c r="H30" s="33" t="s">
        <v>19</v>
      </c>
      <c r="I30" s="39" t="s">
        <v>20</v>
      </c>
    </row>
    <row r="31" s="1" customFormat="1" ht="48" customHeight="1" spans="1:9">
      <c r="A31" s="28">
        <v>6</v>
      </c>
      <c r="B31" s="32" t="s">
        <v>26</v>
      </c>
      <c r="C31" s="30" t="s">
        <v>25</v>
      </c>
      <c r="D31" s="30" t="s">
        <v>22</v>
      </c>
      <c r="E31" s="31">
        <v>300</v>
      </c>
      <c r="F31" s="32" t="s">
        <v>17</v>
      </c>
      <c r="G31" s="33" t="s">
        <v>18</v>
      </c>
      <c r="H31" s="33" t="s">
        <v>23</v>
      </c>
      <c r="I31" s="39" t="s">
        <v>20</v>
      </c>
    </row>
    <row r="32" s="1" customFormat="1" ht="48" customHeight="1" spans="1:9">
      <c r="A32" s="28">
        <v>7</v>
      </c>
      <c r="B32" s="32" t="s">
        <v>26</v>
      </c>
      <c r="C32" s="30" t="s">
        <v>25</v>
      </c>
      <c r="D32" s="30" t="s">
        <v>22</v>
      </c>
      <c r="E32" s="31">
        <v>81300</v>
      </c>
      <c r="F32" s="32" t="s">
        <v>17</v>
      </c>
      <c r="G32" s="33" t="s">
        <v>18</v>
      </c>
      <c r="H32" s="33" t="s">
        <v>23</v>
      </c>
      <c r="I32" s="39" t="s">
        <v>20</v>
      </c>
    </row>
    <row r="33" s="1" customFormat="1" ht="48" customHeight="1" spans="1:9">
      <c r="A33" s="28">
        <v>8</v>
      </c>
      <c r="B33" s="32" t="s">
        <v>26</v>
      </c>
      <c r="C33" s="30" t="s">
        <v>25</v>
      </c>
      <c r="D33" s="30" t="s">
        <v>22</v>
      </c>
      <c r="E33" s="31">
        <v>100000</v>
      </c>
      <c r="F33" s="32" t="s">
        <v>17</v>
      </c>
      <c r="G33" s="33" t="s">
        <v>18</v>
      </c>
      <c r="H33" s="33" t="s">
        <v>23</v>
      </c>
      <c r="I33" s="39" t="s">
        <v>20</v>
      </c>
    </row>
    <row r="34" s="1" customFormat="1" ht="48" customHeight="1" spans="1:9">
      <c r="A34" s="28">
        <v>9</v>
      </c>
      <c r="B34" s="32" t="s">
        <v>26</v>
      </c>
      <c r="C34" s="30" t="s">
        <v>25</v>
      </c>
      <c r="D34" s="30" t="s">
        <v>22</v>
      </c>
      <c r="E34" s="31">
        <v>49950</v>
      </c>
      <c r="F34" s="32" t="s">
        <v>17</v>
      </c>
      <c r="G34" s="33" t="s">
        <v>18</v>
      </c>
      <c r="H34" s="33" t="s">
        <v>23</v>
      </c>
      <c r="I34" s="39" t="s">
        <v>20</v>
      </c>
    </row>
    <row r="35" s="1" customFormat="1" ht="48" customHeight="1" spans="1:9">
      <c r="A35" s="28">
        <v>10</v>
      </c>
      <c r="B35" s="32" t="s">
        <v>26</v>
      </c>
      <c r="C35" s="30" t="s">
        <v>25</v>
      </c>
      <c r="D35" s="30" t="s">
        <v>22</v>
      </c>
      <c r="E35" s="31">
        <v>34700</v>
      </c>
      <c r="F35" s="32" t="s">
        <v>17</v>
      </c>
      <c r="G35" s="33" t="s">
        <v>18</v>
      </c>
      <c r="H35" s="33" t="s">
        <v>23</v>
      </c>
      <c r="I35" s="39" t="s">
        <v>20</v>
      </c>
    </row>
    <row r="36" s="1" customFormat="1" ht="48" customHeight="1" spans="1:9">
      <c r="A36" s="28">
        <v>11</v>
      </c>
      <c r="B36" s="32" t="s">
        <v>26</v>
      </c>
      <c r="C36" s="30" t="s">
        <v>25</v>
      </c>
      <c r="D36" s="30" t="s">
        <v>22</v>
      </c>
      <c r="E36" s="31">
        <v>19850</v>
      </c>
      <c r="F36" s="32" t="s">
        <v>17</v>
      </c>
      <c r="G36" s="33" t="s">
        <v>18</v>
      </c>
      <c r="H36" s="33" t="s">
        <v>23</v>
      </c>
      <c r="I36" s="39" t="s">
        <v>20</v>
      </c>
    </row>
    <row r="37" s="1" customFormat="1" ht="48" customHeight="1" spans="1:9">
      <c r="A37" s="28">
        <v>12</v>
      </c>
      <c r="B37" s="32" t="s">
        <v>26</v>
      </c>
      <c r="C37" s="30" t="s">
        <v>25</v>
      </c>
      <c r="D37" s="30" t="s">
        <v>22</v>
      </c>
      <c r="E37" s="31">
        <v>140000</v>
      </c>
      <c r="F37" s="32" t="s">
        <v>17</v>
      </c>
      <c r="G37" s="33" t="s">
        <v>18</v>
      </c>
      <c r="H37" s="33" t="s">
        <v>23</v>
      </c>
      <c r="I37" s="39" t="s">
        <v>20</v>
      </c>
    </row>
    <row r="38" s="1" customFormat="1" ht="48" customHeight="1" spans="1:9">
      <c r="A38" s="28">
        <v>13</v>
      </c>
      <c r="B38" s="32" t="s">
        <v>26</v>
      </c>
      <c r="C38" s="30" t="s">
        <v>25</v>
      </c>
      <c r="D38" s="30" t="s">
        <v>22</v>
      </c>
      <c r="E38" s="31">
        <v>63900</v>
      </c>
      <c r="F38" s="32" t="s">
        <v>17</v>
      </c>
      <c r="G38" s="33" t="s">
        <v>18</v>
      </c>
      <c r="H38" s="33" t="s">
        <v>23</v>
      </c>
      <c r="I38" s="39" t="s">
        <v>20</v>
      </c>
    </row>
    <row r="39" s="1" customFormat="1" ht="48" customHeight="1" spans="1:9">
      <c r="A39" s="28">
        <v>14</v>
      </c>
      <c r="B39" s="32" t="s">
        <v>26</v>
      </c>
      <c r="C39" s="30" t="s">
        <v>25</v>
      </c>
      <c r="D39" s="30" t="s">
        <v>22</v>
      </c>
      <c r="E39" s="31">
        <v>29300</v>
      </c>
      <c r="F39" s="32" t="s">
        <v>17</v>
      </c>
      <c r="G39" s="33" t="s">
        <v>18</v>
      </c>
      <c r="H39" s="33" t="s">
        <v>23</v>
      </c>
      <c r="I39" s="39" t="s">
        <v>20</v>
      </c>
    </row>
    <row r="40" s="1" customFormat="1" ht="48" customHeight="1" spans="1:9">
      <c r="A40" s="28">
        <v>15</v>
      </c>
      <c r="B40" s="32" t="s">
        <v>26</v>
      </c>
      <c r="C40" s="30" t="s">
        <v>25</v>
      </c>
      <c r="D40" s="30" t="s">
        <v>22</v>
      </c>
      <c r="E40" s="31">
        <v>40000</v>
      </c>
      <c r="F40" s="32" t="s">
        <v>17</v>
      </c>
      <c r="G40" s="33" t="s">
        <v>18</v>
      </c>
      <c r="H40" s="33" t="s">
        <v>23</v>
      </c>
      <c r="I40" s="39" t="s">
        <v>20</v>
      </c>
    </row>
    <row r="41" s="2" customFormat="1" ht="48" customHeight="1" spans="1:9">
      <c r="A41" s="23" t="s">
        <v>27</v>
      </c>
      <c r="B41" s="24"/>
      <c r="C41" s="24"/>
      <c r="D41" s="24"/>
      <c r="E41" s="25">
        <f>SUM(E42)</f>
        <v>118200</v>
      </c>
      <c r="F41" s="34"/>
      <c r="G41" s="26"/>
      <c r="H41" s="34"/>
      <c r="I41" s="40"/>
    </row>
    <row r="42" s="1" customFormat="1" ht="48" customHeight="1" spans="1:9">
      <c r="A42" s="28">
        <v>1</v>
      </c>
      <c r="B42" s="32" t="s">
        <v>28</v>
      </c>
      <c r="C42" s="30" t="s">
        <v>29</v>
      </c>
      <c r="D42" s="30" t="s">
        <v>16</v>
      </c>
      <c r="E42" s="31">
        <v>118200</v>
      </c>
      <c r="F42" s="32" t="s">
        <v>17</v>
      </c>
      <c r="G42" s="33" t="s">
        <v>18</v>
      </c>
      <c r="H42" s="33" t="s">
        <v>19</v>
      </c>
      <c r="I42" s="39" t="s">
        <v>20</v>
      </c>
    </row>
    <row r="43" s="2" customFormat="1" ht="48" customHeight="1" spans="1:9">
      <c r="A43" s="23" t="s">
        <v>30</v>
      </c>
      <c r="B43" s="24"/>
      <c r="C43" s="24"/>
      <c r="D43" s="24"/>
      <c r="E43" s="25">
        <f>SUM(E44:E51)</f>
        <v>170000</v>
      </c>
      <c r="F43" s="34"/>
      <c r="G43" s="26"/>
      <c r="H43" s="34"/>
      <c r="I43" s="40"/>
    </row>
    <row r="44" s="1" customFormat="1" ht="48" customHeight="1" spans="1:9">
      <c r="A44" s="28">
        <v>1</v>
      </c>
      <c r="B44" s="35" t="s">
        <v>31</v>
      </c>
      <c r="C44" s="30" t="s">
        <v>32</v>
      </c>
      <c r="D44" s="30" t="s">
        <v>22</v>
      </c>
      <c r="E44" s="31">
        <v>14700</v>
      </c>
      <c r="F44" s="32" t="s">
        <v>33</v>
      </c>
      <c r="G44" s="36" t="s">
        <v>34</v>
      </c>
      <c r="H44" s="33" t="s">
        <v>35</v>
      </c>
      <c r="I44" s="39" t="s">
        <v>20</v>
      </c>
    </row>
    <row r="45" s="1" customFormat="1" ht="48" customHeight="1" spans="1:9">
      <c r="A45" s="28">
        <v>2</v>
      </c>
      <c r="B45" s="35" t="s">
        <v>31</v>
      </c>
      <c r="C45" s="30" t="s">
        <v>32</v>
      </c>
      <c r="D45" s="30" t="s">
        <v>22</v>
      </c>
      <c r="E45" s="31">
        <v>20400</v>
      </c>
      <c r="F45" s="32" t="s">
        <v>33</v>
      </c>
      <c r="G45" s="36" t="s">
        <v>34</v>
      </c>
      <c r="H45" s="33" t="s">
        <v>35</v>
      </c>
      <c r="I45" s="39" t="s">
        <v>20</v>
      </c>
    </row>
    <row r="46" s="1" customFormat="1" ht="48" customHeight="1" spans="1:9">
      <c r="A46" s="28">
        <v>3</v>
      </c>
      <c r="B46" s="35" t="s">
        <v>31</v>
      </c>
      <c r="C46" s="30" t="s">
        <v>32</v>
      </c>
      <c r="D46" s="30" t="s">
        <v>22</v>
      </c>
      <c r="E46" s="31">
        <v>13400</v>
      </c>
      <c r="F46" s="32" t="s">
        <v>33</v>
      </c>
      <c r="G46" s="36" t="s">
        <v>34</v>
      </c>
      <c r="H46" s="33" t="s">
        <v>35</v>
      </c>
      <c r="I46" s="39" t="s">
        <v>20</v>
      </c>
    </row>
    <row r="47" s="1" customFormat="1" ht="48" customHeight="1" spans="1:9">
      <c r="A47" s="28">
        <v>4</v>
      </c>
      <c r="B47" s="35" t="s">
        <v>31</v>
      </c>
      <c r="C47" s="30" t="s">
        <v>32</v>
      </c>
      <c r="D47" s="30" t="s">
        <v>22</v>
      </c>
      <c r="E47" s="31">
        <v>41700</v>
      </c>
      <c r="F47" s="32" t="s">
        <v>33</v>
      </c>
      <c r="G47" s="36" t="s">
        <v>34</v>
      </c>
      <c r="H47" s="33" t="s">
        <v>35</v>
      </c>
      <c r="I47" s="39" t="s">
        <v>20</v>
      </c>
    </row>
    <row r="48" s="1" customFormat="1" ht="48" customHeight="1" spans="1:9">
      <c r="A48" s="28">
        <v>5</v>
      </c>
      <c r="B48" s="35" t="s">
        <v>31</v>
      </c>
      <c r="C48" s="30" t="s">
        <v>32</v>
      </c>
      <c r="D48" s="30" t="s">
        <v>22</v>
      </c>
      <c r="E48" s="31">
        <v>28600</v>
      </c>
      <c r="F48" s="32" t="s">
        <v>33</v>
      </c>
      <c r="G48" s="36" t="s">
        <v>34</v>
      </c>
      <c r="H48" s="33" t="s">
        <v>35</v>
      </c>
      <c r="I48" s="39" t="s">
        <v>20</v>
      </c>
    </row>
    <row r="49" s="1" customFormat="1" ht="48" customHeight="1" spans="1:9">
      <c r="A49" s="28">
        <v>6</v>
      </c>
      <c r="B49" s="35" t="s">
        <v>31</v>
      </c>
      <c r="C49" s="30" t="s">
        <v>32</v>
      </c>
      <c r="D49" s="30" t="s">
        <v>22</v>
      </c>
      <c r="E49" s="31">
        <v>5000</v>
      </c>
      <c r="F49" s="32" t="s">
        <v>33</v>
      </c>
      <c r="G49" s="36" t="s">
        <v>34</v>
      </c>
      <c r="H49" s="33" t="s">
        <v>35</v>
      </c>
      <c r="I49" s="39" t="s">
        <v>20</v>
      </c>
    </row>
    <row r="50" s="1" customFormat="1" ht="48" customHeight="1" spans="1:9">
      <c r="A50" s="28">
        <v>7</v>
      </c>
      <c r="B50" s="35" t="s">
        <v>31</v>
      </c>
      <c r="C50" s="30" t="s">
        <v>32</v>
      </c>
      <c r="D50" s="30" t="s">
        <v>22</v>
      </c>
      <c r="E50" s="31">
        <v>31800</v>
      </c>
      <c r="F50" s="32" t="s">
        <v>33</v>
      </c>
      <c r="G50" s="36" t="s">
        <v>34</v>
      </c>
      <c r="H50" s="33" t="s">
        <v>35</v>
      </c>
      <c r="I50" s="39" t="s">
        <v>20</v>
      </c>
    </row>
    <row r="51" s="1" customFormat="1" ht="48" customHeight="1" spans="1:9">
      <c r="A51" s="28">
        <v>8</v>
      </c>
      <c r="B51" s="35" t="s">
        <v>31</v>
      </c>
      <c r="C51" s="30" t="s">
        <v>32</v>
      </c>
      <c r="D51" s="30" t="s">
        <v>22</v>
      </c>
      <c r="E51" s="31">
        <v>14400</v>
      </c>
      <c r="F51" s="32" t="s">
        <v>33</v>
      </c>
      <c r="G51" s="36" t="s">
        <v>34</v>
      </c>
      <c r="H51" s="33" t="s">
        <v>35</v>
      </c>
      <c r="I51" s="39" t="s">
        <v>20</v>
      </c>
    </row>
    <row r="52" s="2" customFormat="1" ht="48" customHeight="1" spans="1:9">
      <c r="A52" s="23" t="s">
        <v>36</v>
      </c>
      <c r="B52" s="24"/>
      <c r="C52" s="24"/>
      <c r="D52" s="24"/>
      <c r="E52" s="25">
        <f>SUM(E53:E54)</f>
        <v>54800</v>
      </c>
      <c r="F52" s="34"/>
      <c r="G52" s="26"/>
      <c r="H52" s="34"/>
      <c r="I52" s="40"/>
    </row>
    <row r="53" s="1" customFormat="1" ht="48" customHeight="1" spans="1:9">
      <c r="A53" s="28">
        <v>1</v>
      </c>
      <c r="B53" s="30" t="s">
        <v>28</v>
      </c>
      <c r="C53" s="30" t="s">
        <v>37</v>
      </c>
      <c r="D53" s="30" t="s">
        <v>16</v>
      </c>
      <c r="E53" s="31">
        <v>24800</v>
      </c>
      <c r="F53" s="32" t="s">
        <v>17</v>
      </c>
      <c r="G53" s="36" t="s">
        <v>18</v>
      </c>
      <c r="H53" s="33" t="s">
        <v>19</v>
      </c>
      <c r="I53" s="39" t="s">
        <v>20</v>
      </c>
    </row>
    <row r="54" s="1" customFormat="1" ht="48" customHeight="1" spans="1:9">
      <c r="A54" s="28">
        <v>2</v>
      </c>
      <c r="B54" s="30" t="s">
        <v>28</v>
      </c>
      <c r="C54" s="30" t="s">
        <v>37</v>
      </c>
      <c r="D54" s="30" t="s">
        <v>16</v>
      </c>
      <c r="E54" s="31">
        <v>30000</v>
      </c>
      <c r="F54" s="32" t="s">
        <v>17</v>
      </c>
      <c r="G54" s="36" t="s">
        <v>18</v>
      </c>
      <c r="H54" s="33" t="s">
        <v>19</v>
      </c>
      <c r="I54" s="39" t="s">
        <v>20</v>
      </c>
    </row>
    <row r="55" s="1" customFormat="1" ht="48" customHeight="1" spans="1:9">
      <c r="A55" s="23" t="s">
        <v>38</v>
      </c>
      <c r="B55" s="24"/>
      <c r="C55" s="24"/>
      <c r="D55" s="32"/>
      <c r="E55" s="25">
        <f>SUM(E56:E62)</f>
        <v>169300</v>
      </c>
      <c r="F55" s="32"/>
      <c r="G55" s="33"/>
      <c r="H55" s="32"/>
      <c r="I55" s="41"/>
    </row>
    <row r="56" s="1" customFormat="1" ht="48" customHeight="1" spans="1:9">
      <c r="A56" s="28">
        <v>1</v>
      </c>
      <c r="B56" s="30" t="s">
        <v>28</v>
      </c>
      <c r="C56" s="32" t="s">
        <v>39</v>
      </c>
      <c r="D56" s="32" t="s">
        <v>16</v>
      </c>
      <c r="E56" s="31">
        <v>10000</v>
      </c>
      <c r="F56" s="32" t="s">
        <v>17</v>
      </c>
      <c r="G56" s="36" t="s">
        <v>18</v>
      </c>
      <c r="H56" s="33" t="s">
        <v>19</v>
      </c>
      <c r="I56" s="39" t="s">
        <v>20</v>
      </c>
    </row>
    <row r="57" s="1" customFormat="1" ht="48" customHeight="1" spans="1:9">
      <c r="A57" s="28">
        <v>2</v>
      </c>
      <c r="B57" s="30" t="s">
        <v>28</v>
      </c>
      <c r="C57" s="32" t="s">
        <v>39</v>
      </c>
      <c r="D57" s="32" t="s">
        <v>16</v>
      </c>
      <c r="E57" s="31">
        <v>77000</v>
      </c>
      <c r="F57" s="32" t="s">
        <v>17</v>
      </c>
      <c r="G57" s="36" t="s">
        <v>18</v>
      </c>
      <c r="H57" s="33" t="s">
        <v>19</v>
      </c>
      <c r="I57" s="39" t="s">
        <v>20</v>
      </c>
    </row>
    <row r="58" s="1" customFormat="1" ht="48" customHeight="1" spans="1:9">
      <c r="A58" s="28">
        <v>3</v>
      </c>
      <c r="B58" s="30" t="s">
        <v>28</v>
      </c>
      <c r="C58" s="32" t="s">
        <v>39</v>
      </c>
      <c r="D58" s="32" t="s">
        <v>16</v>
      </c>
      <c r="E58" s="31">
        <v>19100</v>
      </c>
      <c r="F58" s="32" t="s">
        <v>17</v>
      </c>
      <c r="G58" s="36" t="s">
        <v>18</v>
      </c>
      <c r="H58" s="33" t="s">
        <v>19</v>
      </c>
      <c r="I58" s="39" t="s">
        <v>20</v>
      </c>
    </row>
    <row r="59" s="1" customFormat="1" ht="48" customHeight="1" spans="1:9">
      <c r="A59" s="28">
        <v>4</v>
      </c>
      <c r="B59" s="30" t="s">
        <v>28</v>
      </c>
      <c r="C59" s="32" t="s">
        <v>39</v>
      </c>
      <c r="D59" s="32" t="s">
        <v>16</v>
      </c>
      <c r="E59" s="31">
        <v>12000</v>
      </c>
      <c r="F59" s="32" t="s">
        <v>17</v>
      </c>
      <c r="G59" s="36" t="s">
        <v>18</v>
      </c>
      <c r="H59" s="33" t="s">
        <v>19</v>
      </c>
      <c r="I59" s="39" t="s">
        <v>20</v>
      </c>
    </row>
    <row r="60" s="1" customFormat="1" ht="48" customHeight="1" spans="1:9">
      <c r="A60" s="28">
        <v>5</v>
      </c>
      <c r="B60" s="35" t="s">
        <v>31</v>
      </c>
      <c r="C60" s="32" t="s">
        <v>39</v>
      </c>
      <c r="D60" s="32" t="s">
        <v>22</v>
      </c>
      <c r="E60" s="31">
        <v>30000</v>
      </c>
      <c r="F60" s="32" t="s">
        <v>33</v>
      </c>
      <c r="G60" s="36" t="s">
        <v>34</v>
      </c>
      <c r="H60" s="33" t="s">
        <v>35</v>
      </c>
      <c r="I60" s="39" t="s">
        <v>20</v>
      </c>
    </row>
    <row r="61" s="1" customFormat="1" ht="48" customHeight="1" spans="1:9">
      <c r="A61" s="28">
        <v>6</v>
      </c>
      <c r="B61" s="35" t="s">
        <v>31</v>
      </c>
      <c r="C61" s="32" t="s">
        <v>39</v>
      </c>
      <c r="D61" s="32" t="s">
        <v>22</v>
      </c>
      <c r="E61" s="31">
        <v>15200</v>
      </c>
      <c r="F61" s="32" t="s">
        <v>33</v>
      </c>
      <c r="G61" s="36" t="s">
        <v>34</v>
      </c>
      <c r="H61" s="33" t="s">
        <v>35</v>
      </c>
      <c r="I61" s="39" t="s">
        <v>20</v>
      </c>
    </row>
    <row r="62" s="1" customFormat="1" ht="48" customHeight="1" spans="1:9">
      <c r="A62" s="28">
        <v>7</v>
      </c>
      <c r="B62" s="35" t="s">
        <v>31</v>
      </c>
      <c r="C62" s="32" t="s">
        <v>39</v>
      </c>
      <c r="D62" s="32" t="s">
        <v>22</v>
      </c>
      <c r="E62" s="31">
        <v>6000</v>
      </c>
      <c r="F62" s="32" t="s">
        <v>33</v>
      </c>
      <c r="G62" s="36" t="s">
        <v>34</v>
      </c>
      <c r="H62" s="33" t="s">
        <v>35</v>
      </c>
      <c r="I62" s="39" t="s">
        <v>20</v>
      </c>
    </row>
    <row r="63" s="2" customFormat="1" ht="48" customHeight="1" spans="1:9">
      <c r="A63" s="23" t="s">
        <v>40</v>
      </c>
      <c r="B63" s="24"/>
      <c r="C63" s="24"/>
      <c r="D63" s="34"/>
      <c r="E63" s="25">
        <f>SUM(E64:E68)</f>
        <v>104800</v>
      </c>
      <c r="F63" s="34"/>
      <c r="G63" s="26"/>
      <c r="H63" s="34"/>
      <c r="I63" s="42"/>
    </row>
    <row r="64" s="1" customFormat="1" ht="48" customHeight="1" spans="1:9">
      <c r="A64" s="28">
        <v>1</v>
      </c>
      <c r="B64" s="32" t="s">
        <v>28</v>
      </c>
      <c r="C64" s="32" t="s">
        <v>41</v>
      </c>
      <c r="D64" s="32" t="s">
        <v>16</v>
      </c>
      <c r="E64" s="31">
        <v>44800</v>
      </c>
      <c r="F64" s="32" t="s">
        <v>17</v>
      </c>
      <c r="G64" s="36" t="s">
        <v>18</v>
      </c>
      <c r="H64" s="33" t="s">
        <v>42</v>
      </c>
      <c r="I64" s="39" t="s">
        <v>20</v>
      </c>
    </row>
    <row r="65" s="1" customFormat="1" ht="48" customHeight="1" spans="1:9">
      <c r="A65" s="28">
        <v>2</v>
      </c>
      <c r="B65" s="32" t="s">
        <v>28</v>
      </c>
      <c r="C65" s="32" t="s">
        <v>41</v>
      </c>
      <c r="D65" s="32" t="s">
        <v>16</v>
      </c>
      <c r="E65" s="31">
        <v>10000</v>
      </c>
      <c r="F65" s="32" t="s">
        <v>17</v>
      </c>
      <c r="G65" s="36" t="s">
        <v>18</v>
      </c>
      <c r="H65" s="33" t="s">
        <v>42</v>
      </c>
      <c r="I65" s="39" t="s">
        <v>20</v>
      </c>
    </row>
    <row r="66" s="1" customFormat="1" ht="48" customHeight="1" spans="1:9">
      <c r="A66" s="28">
        <v>3</v>
      </c>
      <c r="B66" s="35" t="s">
        <v>31</v>
      </c>
      <c r="C66" s="32" t="s">
        <v>41</v>
      </c>
      <c r="D66" s="32" t="s">
        <v>22</v>
      </c>
      <c r="E66" s="31">
        <v>20000</v>
      </c>
      <c r="F66" s="32" t="s">
        <v>33</v>
      </c>
      <c r="G66" s="36" t="s">
        <v>34</v>
      </c>
      <c r="H66" s="33" t="s">
        <v>35</v>
      </c>
      <c r="I66" s="39" t="s">
        <v>20</v>
      </c>
    </row>
    <row r="67" s="1" customFormat="1" ht="48" customHeight="1" spans="1:9">
      <c r="A67" s="28">
        <v>4</v>
      </c>
      <c r="B67" s="35" t="s">
        <v>31</v>
      </c>
      <c r="C67" s="32" t="s">
        <v>41</v>
      </c>
      <c r="D67" s="32" t="s">
        <v>22</v>
      </c>
      <c r="E67" s="31">
        <v>10000</v>
      </c>
      <c r="F67" s="32" t="s">
        <v>33</v>
      </c>
      <c r="G67" s="36" t="s">
        <v>34</v>
      </c>
      <c r="H67" s="33" t="s">
        <v>35</v>
      </c>
      <c r="I67" s="39" t="s">
        <v>20</v>
      </c>
    </row>
    <row r="68" s="1" customFormat="1" ht="48" customHeight="1" spans="1:9">
      <c r="A68" s="28">
        <v>5</v>
      </c>
      <c r="B68" s="35" t="s">
        <v>31</v>
      </c>
      <c r="C68" s="32" t="s">
        <v>41</v>
      </c>
      <c r="D68" s="32" t="s">
        <v>22</v>
      </c>
      <c r="E68" s="31">
        <v>20000</v>
      </c>
      <c r="F68" s="32" t="s">
        <v>33</v>
      </c>
      <c r="G68" s="36" t="s">
        <v>34</v>
      </c>
      <c r="H68" s="33" t="s">
        <v>35</v>
      </c>
      <c r="I68" s="39" t="s">
        <v>20</v>
      </c>
    </row>
    <row r="69" s="1" customFormat="1" ht="48" customHeight="1" spans="1:9">
      <c r="A69" s="43" t="s">
        <v>43</v>
      </c>
      <c r="B69" s="24"/>
      <c r="C69" s="24"/>
      <c r="D69" s="32"/>
      <c r="E69" s="25">
        <f>SUM(E70:E75)</f>
        <v>334800</v>
      </c>
      <c r="F69" s="32"/>
      <c r="G69" s="36"/>
      <c r="H69" s="32"/>
      <c r="I69" s="41"/>
    </row>
    <row r="70" s="1" customFormat="1" ht="48" customHeight="1" spans="1:9">
      <c r="A70" s="28">
        <v>1</v>
      </c>
      <c r="B70" s="35" t="s">
        <v>44</v>
      </c>
      <c r="C70" s="44" t="s">
        <v>43</v>
      </c>
      <c r="D70" s="44" t="s">
        <v>45</v>
      </c>
      <c r="E70" s="31">
        <v>3610</v>
      </c>
      <c r="F70" s="32" t="s">
        <v>17</v>
      </c>
      <c r="G70" s="36" t="s">
        <v>18</v>
      </c>
      <c r="H70" s="33" t="s">
        <v>42</v>
      </c>
      <c r="I70" s="39" t="s">
        <v>20</v>
      </c>
    </row>
    <row r="71" s="1" customFormat="1" ht="48" customHeight="1" spans="1:9">
      <c r="A71" s="28">
        <v>2</v>
      </c>
      <c r="B71" s="35" t="s">
        <v>44</v>
      </c>
      <c r="C71" s="44" t="s">
        <v>43</v>
      </c>
      <c r="D71" s="44" t="s">
        <v>45</v>
      </c>
      <c r="E71" s="31">
        <v>11190</v>
      </c>
      <c r="F71" s="32" t="s">
        <v>17</v>
      </c>
      <c r="G71" s="36" t="s">
        <v>18</v>
      </c>
      <c r="H71" s="33" t="s">
        <v>42</v>
      </c>
      <c r="I71" s="39" t="s">
        <v>20</v>
      </c>
    </row>
    <row r="72" s="1" customFormat="1" ht="48" customHeight="1" spans="1:9">
      <c r="A72" s="28">
        <v>3</v>
      </c>
      <c r="B72" s="35" t="s">
        <v>44</v>
      </c>
      <c r="C72" s="44" t="s">
        <v>43</v>
      </c>
      <c r="D72" s="44" t="s">
        <v>45</v>
      </c>
      <c r="E72" s="31">
        <v>40000</v>
      </c>
      <c r="F72" s="32" t="s">
        <v>17</v>
      </c>
      <c r="G72" s="36" t="s">
        <v>18</v>
      </c>
      <c r="H72" s="33" t="s">
        <v>42</v>
      </c>
      <c r="I72" s="39" t="s">
        <v>20</v>
      </c>
    </row>
    <row r="73" s="1" customFormat="1" ht="48" customHeight="1" spans="1:9">
      <c r="A73" s="28">
        <v>4</v>
      </c>
      <c r="B73" s="35" t="s">
        <v>46</v>
      </c>
      <c r="C73" s="44" t="s">
        <v>43</v>
      </c>
      <c r="D73" s="32" t="s">
        <v>47</v>
      </c>
      <c r="E73" s="31">
        <v>90000</v>
      </c>
      <c r="F73" s="32" t="s">
        <v>33</v>
      </c>
      <c r="G73" s="36" t="s">
        <v>34</v>
      </c>
      <c r="H73" s="33" t="s">
        <v>35</v>
      </c>
      <c r="I73" s="39" t="s">
        <v>20</v>
      </c>
    </row>
    <row r="74" s="1" customFormat="1" ht="48" customHeight="1" spans="1:9">
      <c r="A74" s="28">
        <v>5</v>
      </c>
      <c r="B74" s="35" t="s">
        <v>46</v>
      </c>
      <c r="C74" s="44" t="s">
        <v>43</v>
      </c>
      <c r="D74" s="32" t="s">
        <v>47</v>
      </c>
      <c r="E74" s="31">
        <v>90000</v>
      </c>
      <c r="F74" s="32" t="s">
        <v>33</v>
      </c>
      <c r="G74" s="36" t="s">
        <v>34</v>
      </c>
      <c r="H74" s="33" t="s">
        <v>35</v>
      </c>
      <c r="I74" s="39" t="s">
        <v>20</v>
      </c>
    </row>
    <row r="75" s="1" customFormat="1" ht="48" customHeight="1" spans="1:9">
      <c r="A75" s="28">
        <v>6</v>
      </c>
      <c r="B75" s="35" t="s">
        <v>46</v>
      </c>
      <c r="C75" s="44" t="s">
        <v>43</v>
      </c>
      <c r="D75" s="32" t="s">
        <v>47</v>
      </c>
      <c r="E75" s="31">
        <v>100000</v>
      </c>
      <c r="F75" s="32" t="s">
        <v>33</v>
      </c>
      <c r="G75" s="36" t="s">
        <v>34</v>
      </c>
      <c r="H75" s="33" t="s">
        <v>35</v>
      </c>
      <c r="I75" s="39" t="s">
        <v>20</v>
      </c>
    </row>
    <row r="76" s="2" customFormat="1" ht="48" customHeight="1" spans="1:9">
      <c r="A76" s="23" t="s">
        <v>48</v>
      </c>
      <c r="B76" s="24"/>
      <c r="C76" s="24"/>
      <c r="D76" s="34"/>
      <c r="E76" s="25">
        <f>SUM(E77:E85)</f>
        <v>76600</v>
      </c>
      <c r="F76" s="34"/>
      <c r="G76" s="26"/>
      <c r="H76" s="34"/>
      <c r="I76" s="42"/>
    </row>
    <row r="77" s="1" customFormat="1" ht="48" customHeight="1" spans="1:9">
      <c r="A77" s="28">
        <v>1</v>
      </c>
      <c r="B77" s="32" t="s">
        <v>28</v>
      </c>
      <c r="C77" s="32" t="s">
        <v>49</v>
      </c>
      <c r="D77" s="32" t="s">
        <v>16</v>
      </c>
      <c r="E77" s="31">
        <v>10000</v>
      </c>
      <c r="F77" s="32" t="s">
        <v>17</v>
      </c>
      <c r="G77" s="36" t="s">
        <v>18</v>
      </c>
      <c r="H77" s="33" t="s">
        <v>42</v>
      </c>
      <c r="I77" s="39" t="s">
        <v>20</v>
      </c>
    </row>
    <row r="78" s="1" customFormat="1" ht="48" customHeight="1" spans="1:9">
      <c r="A78" s="28">
        <v>2</v>
      </c>
      <c r="B78" s="32" t="s">
        <v>28</v>
      </c>
      <c r="C78" s="32" t="s">
        <v>49</v>
      </c>
      <c r="D78" s="32" t="s">
        <v>16</v>
      </c>
      <c r="E78" s="31">
        <v>2000</v>
      </c>
      <c r="F78" s="32" t="s">
        <v>17</v>
      </c>
      <c r="G78" s="36" t="s">
        <v>18</v>
      </c>
      <c r="H78" s="33" t="s">
        <v>42</v>
      </c>
      <c r="I78" s="39" t="s">
        <v>20</v>
      </c>
    </row>
    <row r="79" s="1" customFormat="1" ht="48" customHeight="1" spans="1:9">
      <c r="A79" s="28">
        <v>3</v>
      </c>
      <c r="B79" s="32" t="s">
        <v>28</v>
      </c>
      <c r="C79" s="32" t="s">
        <v>49</v>
      </c>
      <c r="D79" s="32" t="s">
        <v>16</v>
      </c>
      <c r="E79" s="31">
        <v>1000</v>
      </c>
      <c r="F79" s="32" t="s">
        <v>17</v>
      </c>
      <c r="G79" s="36" t="s">
        <v>18</v>
      </c>
      <c r="H79" s="33" t="s">
        <v>42</v>
      </c>
      <c r="I79" s="39" t="s">
        <v>20</v>
      </c>
    </row>
    <row r="80" s="1" customFormat="1" ht="48" customHeight="1" spans="1:9">
      <c r="A80" s="28">
        <v>4</v>
      </c>
      <c r="B80" s="32" t="s">
        <v>28</v>
      </c>
      <c r="C80" s="32" t="s">
        <v>49</v>
      </c>
      <c r="D80" s="32" t="s">
        <v>16</v>
      </c>
      <c r="E80" s="31">
        <v>10000</v>
      </c>
      <c r="F80" s="32" t="s">
        <v>17</v>
      </c>
      <c r="G80" s="36" t="s">
        <v>18</v>
      </c>
      <c r="H80" s="33" t="s">
        <v>42</v>
      </c>
      <c r="I80" s="39" t="s">
        <v>20</v>
      </c>
    </row>
    <row r="81" s="1" customFormat="1" ht="48" customHeight="1" spans="1:9">
      <c r="A81" s="28">
        <v>5</v>
      </c>
      <c r="B81" s="32" t="s">
        <v>28</v>
      </c>
      <c r="C81" s="32" t="s">
        <v>49</v>
      </c>
      <c r="D81" s="32" t="s">
        <v>16</v>
      </c>
      <c r="E81" s="31">
        <v>900</v>
      </c>
      <c r="F81" s="32" t="s">
        <v>17</v>
      </c>
      <c r="G81" s="36" t="s">
        <v>18</v>
      </c>
      <c r="H81" s="33" t="s">
        <v>42</v>
      </c>
      <c r="I81" s="39" t="s">
        <v>20</v>
      </c>
    </row>
    <row r="82" s="1" customFormat="1" ht="48" customHeight="1" spans="1:9">
      <c r="A82" s="28">
        <v>6</v>
      </c>
      <c r="B82" s="32" t="s">
        <v>28</v>
      </c>
      <c r="C82" s="32" t="s">
        <v>49</v>
      </c>
      <c r="D82" s="32" t="s">
        <v>16</v>
      </c>
      <c r="E82" s="31">
        <v>600</v>
      </c>
      <c r="F82" s="32" t="s">
        <v>17</v>
      </c>
      <c r="G82" s="36" t="s">
        <v>18</v>
      </c>
      <c r="H82" s="33" t="s">
        <v>42</v>
      </c>
      <c r="I82" s="39" t="s">
        <v>20</v>
      </c>
    </row>
    <row r="83" s="1" customFormat="1" ht="48" customHeight="1" spans="1:9">
      <c r="A83" s="28">
        <v>7</v>
      </c>
      <c r="B83" s="32" t="s">
        <v>28</v>
      </c>
      <c r="C83" s="32" t="s">
        <v>49</v>
      </c>
      <c r="D83" s="32" t="s">
        <v>16</v>
      </c>
      <c r="E83" s="31">
        <v>15000</v>
      </c>
      <c r="F83" s="32" t="s">
        <v>17</v>
      </c>
      <c r="G83" s="36" t="s">
        <v>18</v>
      </c>
      <c r="H83" s="33" t="s">
        <v>42</v>
      </c>
      <c r="I83" s="39" t="s">
        <v>20</v>
      </c>
    </row>
    <row r="84" s="1" customFormat="1" ht="48" customHeight="1" spans="1:9">
      <c r="A84" s="28">
        <v>8</v>
      </c>
      <c r="B84" s="32" t="s">
        <v>28</v>
      </c>
      <c r="C84" s="32" t="s">
        <v>49</v>
      </c>
      <c r="D84" s="32" t="s">
        <v>16</v>
      </c>
      <c r="E84" s="31">
        <v>10000</v>
      </c>
      <c r="F84" s="32" t="s">
        <v>17</v>
      </c>
      <c r="G84" s="36" t="s">
        <v>18</v>
      </c>
      <c r="H84" s="33" t="s">
        <v>42</v>
      </c>
      <c r="I84" s="39" t="s">
        <v>20</v>
      </c>
    </row>
    <row r="85" s="1" customFormat="1" ht="48" customHeight="1" spans="1:9">
      <c r="A85" s="28">
        <v>9</v>
      </c>
      <c r="B85" s="32" t="s">
        <v>26</v>
      </c>
      <c r="C85" s="32" t="s">
        <v>49</v>
      </c>
      <c r="D85" s="32" t="s">
        <v>22</v>
      </c>
      <c r="E85" s="31">
        <v>27100</v>
      </c>
      <c r="F85" s="32" t="s">
        <v>17</v>
      </c>
      <c r="G85" s="36" t="s">
        <v>18</v>
      </c>
      <c r="H85" s="33" t="s">
        <v>35</v>
      </c>
      <c r="I85" s="39" t="s">
        <v>20</v>
      </c>
    </row>
    <row r="86" s="2" customFormat="1" ht="48" customHeight="1" spans="1:9">
      <c r="A86" s="23" t="s">
        <v>50</v>
      </c>
      <c r="B86" s="24"/>
      <c r="C86" s="24"/>
      <c r="D86" s="34"/>
      <c r="E86" s="25">
        <f>SUM(E87)</f>
        <v>91400</v>
      </c>
      <c r="F86" s="34"/>
      <c r="G86" s="26"/>
      <c r="H86" s="34"/>
      <c r="I86" s="42"/>
    </row>
    <row r="87" s="1" customFormat="1" ht="48" customHeight="1" spans="1:9">
      <c r="A87" s="28">
        <v>1</v>
      </c>
      <c r="B87" s="32" t="s">
        <v>28</v>
      </c>
      <c r="C87" s="32" t="s">
        <v>51</v>
      </c>
      <c r="D87" s="32" t="s">
        <v>16</v>
      </c>
      <c r="E87" s="31">
        <v>91400</v>
      </c>
      <c r="F87" s="32" t="s">
        <v>17</v>
      </c>
      <c r="G87" s="36" t="s">
        <v>18</v>
      </c>
      <c r="H87" s="33" t="s">
        <v>42</v>
      </c>
      <c r="I87" s="39" t="s">
        <v>20</v>
      </c>
    </row>
    <row r="88" s="1" customFormat="1" ht="48" customHeight="1" spans="1:9">
      <c r="A88" s="23" t="s">
        <v>52</v>
      </c>
      <c r="B88" s="24"/>
      <c r="C88" s="24"/>
      <c r="D88" s="32"/>
      <c r="E88" s="25">
        <f>SUM(E89:E91)</f>
        <v>110500</v>
      </c>
      <c r="F88" s="32"/>
      <c r="G88" s="33"/>
      <c r="H88" s="32"/>
      <c r="I88" s="41"/>
    </row>
    <row r="89" ht="48" customHeight="1" spans="1:9">
      <c r="A89" s="28">
        <v>1</v>
      </c>
      <c r="B89" s="32" t="s">
        <v>28</v>
      </c>
      <c r="C89" s="32" t="s">
        <v>53</v>
      </c>
      <c r="D89" s="32" t="s">
        <v>16</v>
      </c>
      <c r="E89" s="31">
        <v>34800</v>
      </c>
      <c r="F89" s="32" t="s">
        <v>17</v>
      </c>
      <c r="G89" s="36" t="s">
        <v>18</v>
      </c>
      <c r="H89" s="33" t="s">
        <v>42</v>
      </c>
      <c r="I89" s="39" t="s">
        <v>20</v>
      </c>
    </row>
    <row r="90" ht="48" customHeight="1" spans="1:9">
      <c r="A90" s="28">
        <v>2</v>
      </c>
      <c r="B90" s="32" t="s">
        <v>28</v>
      </c>
      <c r="C90" s="32" t="s">
        <v>53</v>
      </c>
      <c r="D90" s="32" t="s">
        <v>16</v>
      </c>
      <c r="E90" s="31">
        <v>56500</v>
      </c>
      <c r="F90" s="32" t="s">
        <v>17</v>
      </c>
      <c r="G90" s="36" t="s">
        <v>18</v>
      </c>
      <c r="H90" s="33" t="s">
        <v>42</v>
      </c>
      <c r="I90" s="39" t="s">
        <v>20</v>
      </c>
    </row>
    <row r="91" ht="48" customHeight="1" spans="1:9">
      <c r="A91" s="28">
        <v>3</v>
      </c>
      <c r="B91" s="32" t="s">
        <v>54</v>
      </c>
      <c r="C91" s="32" t="s">
        <v>53</v>
      </c>
      <c r="D91" s="32" t="s">
        <v>22</v>
      </c>
      <c r="E91" s="31">
        <v>19200</v>
      </c>
      <c r="F91" s="32" t="s">
        <v>33</v>
      </c>
      <c r="G91" s="36" t="s">
        <v>34</v>
      </c>
      <c r="H91" s="33" t="s">
        <v>35</v>
      </c>
      <c r="I91" s="39" t="s">
        <v>20</v>
      </c>
    </row>
    <row r="92" s="3" customFormat="1" ht="48" customHeight="1" spans="1:9">
      <c r="A92" s="23" t="s">
        <v>55</v>
      </c>
      <c r="B92" s="24"/>
      <c r="C92" s="24"/>
      <c r="D92" s="34"/>
      <c r="E92" s="25">
        <f>SUM(E93:E97)</f>
        <v>161900</v>
      </c>
      <c r="F92" s="34"/>
      <c r="G92" s="26"/>
      <c r="H92" s="34"/>
      <c r="I92" s="42"/>
    </row>
    <row r="93" ht="48" customHeight="1" spans="1:9">
      <c r="A93" s="28">
        <v>1</v>
      </c>
      <c r="B93" s="32" t="s">
        <v>28</v>
      </c>
      <c r="C93" s="32" t="s">
        <v>56</v>
      </c>
      <c r="D93" s="32" t="s">
        <v>16</v>
      </c>
      <c r="E93" s="31">
        <v>5500</v>
      </c>
      <c r="F93" s="32" t="s">
        <v>17</v>
      </c>
      <c r="G93" s="36" t="s">
        <v>18</v>
      </c>
      <c r="H93" s="33" t="s">
        <v>42</v>
      </c>
      <c r="I93" s="39" t="s">
        <v>20</v>
      </c>
    </row>
    <row r="94" ht="48" customHeight="1" spans="1:9">
      <c r="A94" s="28">
        <v>2</v>
      </c>
      <c r="B94" s="32" t="s">
        <v>28</v>
      </c>
      <c r="C94" s="32" t="s">
        <v>56</v>
      </c>
      <c r="D94" s="32" t="s">
        <v>16</v>
      </c>
      <c r="E94" s="31">
        <v>12800</v>
      </c>
      <c r="F94" s="32" t="s">
        <v>17</v>
      </c>
      <c r="G94" s="36" t="s">
        <v>18</v>
      </c>
      <c r="H94" s="33" t="s">
        <v>42</v>
      </c>
      <c r="I94" s="39" t="s">
        <v>20</v>
      </c>
    </row>
    <row r="95" ht="48" customHeight="1" spans="1:9">
      <c r="A95" s="28">
        <v>3</v>
      </c>
      <c r="B95" s="32" t="s">
        <v>28</v>
      </c>
      <c r="C95" s="32" t="s">
        <v>56</v>
      </c>
      <c r="D95" s="32" t="s">
        <v>16</v>
      </c>
      <c r="E95" s="31">
        <v>91400</v>
      </c>
      <c r="F95" s="32" t="s">
        <v>17</v>
      </c>
      <c r="G95" s="36" t="s">
        <v>18</v>
      </c>
      <c r="H95" s="33" t="s">
        <v>42</v>
      </c>
      <c r="I95" s="39" t="s">
        <v>20</v>
      </c>
    </row>
    <row r="96" ht="48" customHeight="1" spans="1:9">
      <c r="A96" s="28">
        <v>4</v>
      </c>
      <c r="B96" s="32" t="s">
        <v>26</v>
      </c>
      <c r="C96" s="32" t="s">
        <v>56</v>
      </c>
      <c r="D96" s="32" t="s">
        <v>22</v>
      </c>
      <c r="E96" s="31">
        <v>2200</v>
      </c>
      <c r="F96" s="32" t="s">
        <v>17</v>
      </c>
      <c r="G96" s="36" t="s">
        <v>18</v>
      </c>
      <c r="H96" s="33" t="s">
        <v>35</v>
      </c>
      <c r="I96" s="39" t="s">
        <v>20</v>
      </c>
    </row>
    <row r="97" ht="48" customHeight="1" spans="1:9">
      <c r="A97" s="28">
        <v>5</v>
      </c>
      <c r="B97" s="32" t="s">
        <v>26</v>
      </c>
      <c r="C97" s="32" t="s">
        <v>56</v>
      </c>
      <c r="D97" s="32" t="s">
        <v>22</v>
      </c>
      <c r="E97" s="31">
        <v>50000</v>
      </c>
      <c r="F97" s="32" t="s">
        <v>17</v>
      </c>
      <c r="G97" s="36" t="s">
        <v>18</v>
      </c>
      <c r="H97" s="33" t="s">
        <v>35</v>
      </c>
      <c r="I97" s="39" t="s">
        <v>20</v>
      </c>
    </row>
    <row r="98" s="3" customFormat="1" ht="48" customHeight="1" spans="1:9">
      <c r="A98" s="23" t="s">
        <v>57</v>
      </c>
      <c r="B98" s="24"/>
      <c r="C98" s="24"/>
      <c r="D98" s="34"/>
      <c r="E98" s="25">
        <f>SUM(E99:E113)</f>
        <v>180000</v>
      </c>
      <c r="F98" s="34"/>
      <c r="G98" s="26"/>
      <c r="H98" s="34"/>
      <c r="I98" s="42"/>
    </row>
    <row r="99" ht="48" customHeight="1" spans="1:9">
      <c r="A99" s="28">
        <v>1</v>
      </c>
      <c r="B99" s="32" t="s">
        <v>28</v>
      </c>
      <c r="C99" s="32" t="s">
        <v>58</v>
      </c>
      <c r="D99" s="32" t="s">
        <v>16</v>
      </c>
      <c r="E99" s="31">
        <v>9900</v>
      </c>
      <c r="F99" s="32" t="s">
        <v>17</v>
      </c>
      <c r="G99" s="36" t="s">
        <v>18</v>
      </c>
      <c r="H99" s="33" t="s">
        <v>42</v>
      </c>
      <c r="I99" s="39" t="s">
        <v>20</v>
      </c>
    </row>
    <row r="100" ht="48" customHeight="1" spans="1:9">
      <c r="A100" s="28">
        <v>2</v>
      </c>
      <c r="B100" s="32" t="s">
        <v>26</v>
      </c>
      <c r="C100" s="32" t="s">
        <v>58</v>
      </c>
      <c r="D100" s="32" t="s">
        <v>22</v>
      </c>
      <c r="E100" s="31">
        <v>5400</v>
      </c>
      <c r="F100" s="32" t="s">
        <v>17</v>
      </c>
      <c r="G100" s="36" t="s">
        <v>18</v>
      </c>
      <c r="H100" s="33" t="s">
        <v>35</v>
      </c>
      <c r="I100" s="39" t="s">
        <v>20</v>
      </c>
    </row>
    <row r="101" ht="48" customHeight="1" spans="1:9">
      <c r="A101" s="28">
        <v>3</v>
      </c>
      <c r="B101" s="32" t="s">
        <v>26</v>
      </c>
      <c r="C101" s="32" t="s">
        <v>58</v>
      </c>
      <c r="D101" s="32" t="s">
        <v>22</v>
      </c>
      <c r="E101" s="31">
        <v>3300</v>
      </c>
      <c r="F101" s="32" t="s">
        <v>17</v>
      </c>
      <c r="G101" s="36" t="s">
        <v>18</v>
      </c>
      <c r="H101" s="33" t="s">
        <v>35</v>
      </c>
      <c r="I101" s="39" t="s">
        <v>20</v>
      </c>
    </row>
    <row r="102" ht="48" customHeight="1" spans="1:9">
      <c r="A102" s="28">
        <v>4</v>
      </c>
      <c r="B102" s="32" t="s">
        <v>26</v>
      </c>
      <c r="C102" s="32" t="s">
        <v>58</v>
      </c>
      <c r="D102" s="32" t="s">
        <v>22</v>
      </c>
      <c r="E102" s="31">
        <v>28000</v>
      </c>
      <c r="F102" s="32" t="s">
        <v>17</v>
      </c>
      <c r="G102" s="36" t="s">
        <v>18</v>
      </c>
      <c r="H102" s="33" t="s">
        <v>35</v>
      </c>
      <c r="I102" s="39" t="s">
        <v>20</v>
      </c>
    </row>
    <row r="103" ht="48" customHeight="1" spans="1:9">
      <c r="A103" s="28">
        <v>5</v>
      </c>
      <c r="B103" s="32" t="s">
        <v>26</v>
      </c>
      <c r="C103" s="32" t="s">
        <v>58</v>
      </c>
      <c r="D103" s="32" t="s">
        <v>22</v>
      </c>
      <c r="E103" s="31">
        <v>500</v>
      </c>
      <c r="F103" s="32" t="s">
        <v>17</v>
      </c>
      <c r="G103" s="36" t="s">
        <v>18</v>
      </c>
      <c r="H103" s="33" t="s">
        <v>35</v>
      </c>
      <c r="I103" s="39" t="s">
        <v>20</v>
      </c>
    </row>
    <row r="104" ht="48" customHeight="1" spans="1:9">
      <c r="A104" s="28">
        <v>6</v>
      </c>
      <c r="B104" s="32" t="s">
        <v>26</v>
      </c>
      <c r="C104" s="32" t="s">
        <v>58</v>
      </c>
      <c r="D104" s="32" t="s">
        <v>22</v>
      </c>
      <c r="E104" s="31">
        <v>500</v>
      </c>
      <c r="F104" s="32" t="s">
        <v>17</v>
      </c>
      <c r="G104" s="36" t="s">
        <v>18</v>
      </c>
      <c r="H104" s="33" t="s">
        <v>35</v>
      </c>
      <c r="I104" s="39" t="s">
        <v>20</v>
      </c>
    </row>
    <row r="105" ht="48" customHeight="1" spans="1:9">
      <c r="A105" s="28">
        <v>7</v>
      </c>
      <c r="B105" s="32" t="s">
        <v>26</v>
      </c>
      <c r="C105" s="32" t="s">
        <v>58</v>
      </c>
      <c r="D105" s="32" t="s">
        <v>22</v>
      </c>
      <c r="E105" s="31">
        <v>7000</v>
      </c>
      <c r="F105" s="32" t="s">
        <v>17</v>
      </c>
      <c r="G105" s="36" t="s">
        <v>18</v>
      </c>
      <c r="H105" s="33" t="s">
        <v>35</v>
      </c>
      <c r="I105" s="39" t="s">
        <v>20</v>
      </c>
    </row>
    <row r="106" ht="48" customHeight="1" spans="1:9">
      <c r="A106" s="28">
        <v>8</v>
      </c>
      <c r="B106" s="32" t="s">
        <v>26</v>
      </c>
      <c r="C106" s="32" t="s">
        <v>58</v>
      </c>
      <c r="D106" s="32" t="s">
        <v>22</v>
      </c>
      <c r="E106" s="31">
        <v>3500</v>
      </c>
      <c r="F106" s="32" t="s">
        <v>17</v>
      </c>
      <c r="G106" s="36" t="s">
        <v>18</v>
      </c>
      <c r="H106" s="33" t="s">
        <v>35</v>
      </c>
      <c r="I106" s="39" t="s">
        <v>20</v>
      </c>
    </row>
    <row r="107" ht="48" customHeight="1" spans="1:9">
      <c r="A107" s="28">
        <v>9</v>
      </c>
      <c r="B107" s="32" t="s">
        <v>26</v>
      </c>
      <c r="C107" s="32" t="s">
        <v>58</v>
      </c>
      <c r="D107" s="32" t="s">
        <v>22</v>
      </c>
      <c r="E107" s="31">
        <v>8000</v>
      </c>
      <c r="F107" s="32" t="s">
        <v>17</v>
      </c>
      <c r="G107" s="36" t="s">
        <v>18</v>
      </c>
      <c r="H107" s="33" t="s">
        <v>35</v>
      </c>
      <c r="I107" s="39" t="s">
        <v>20</v>
      </c>
    </row>
    <row r="108" ht="48" customHeight="1" spans="1:9">
      <c r="A108" s="28">
        <v>10</v>
      </c>
      <c r="B108" s="32" t="s">
        <v>26</v>
      </c>
      <c r="C108" s="32" t="s">
        <v>58</v>
      </c>
      <c r="D108" s="32" t="s">
        <v>22</v>
      </c>
      <c r="E108" s="31">
        <v>3900</v>
      </c>
      <c r="F108" s="32" t="s">
        <v>17</v>
      </c>
      <c r="G108" s="36" t="s">
        <v>18</v>
      </c>
      <c r="H108" s="33" t="s">
        <v>35</v>
      </c>
      <c r="I108" s="39" t="s">
        <v>20</v>
      </c>
    </row>
    <row r="109" ht="48" customHeight="1" spans="1:9">
      <c r="A109" s="28">
        <v>11</v>
      </c>
      <c r="B109" s="32" t="s">
        <v>54</v>
      </c>
      <c r="C109" s="32" t="s">
        <v>58</v>
      </c>
      <c r="D109" s="32" t="s">
        <v>22</v>
      </c>
      <c r="E109" s="31">
        <v>10000</v>
      </c>
      <c r="F109" s="32" t="s">
        <v>33</v>
      </c>
      <c r="G109" s="36" t="s">
        <v>34</v>
      </c>
      <c r="H109" s="33" t="s">
        <v>35</v>
      </c>
      <c r="I109" s="39" t="s">
        <v>20</v>
      </c>
    </row>
    <row r="110" ht="48" customHeight="1" spans="1:9">
      <c r="A110" s="28">
        <v>12</v>
      </c>
      <c r="B110" s="32" t="s">
        <v>54</v>
      </c>
      <c r="C110" s="32" t="s">
        <v>58</v>
      </c>
      <c r="D110" s="32" t="s">
        <v>22</v>
      </c>
      <c r="E110" s="31">
        <v>39000</v>
      </c>
      <c r="F110" s="32" t="s">
        <v>33</v>
      </c>
      <c r="G110" s="36" t="s">
        <v>34</v>
      </c>
      <c r="H110" s="33" t="s">
        <v>35</v>
      </c>
      <c r="I110" s="39" t="s">
        <v>20</v>
      </c>
    </row>
    <row r="111" ht="48" customHeight="1" spans="1:9">
      <c r="A111" s="28">
        <v>13</v>
      </c>
      <c r="B111" s="32" t="s">
        <v>54</v>
      </c>
      <c r="C111" s="32" t="s">
        <v>58</v>
      </c>
      <c r="D111" s="32" t="s">
        <v>22</v>
      </c>
      <c r="E111" s="31">
        <v>21000</v>
      </c>
      <c r="F111" s="32" t="s">
        <v>33</v>
      </c>
      <c r="G111" s="36" t="s">
        <v>34</v>
      </c>
      <c r="H111" s="33" t="s">
        <v>35</v>
      </c>
      <c r="I111" s="39" t="s">
        <v>20</v>
      </c>
    </row>
    <row r="112" ht="48" customHeight="1" spans="1:9">
      <c r="A112" s="28">
        <v>14</v>
      </c>
      <c r="B112" s="32" t="s">
        <v>54</v>
      </c>
      <c r="C112" s="32" t="s">
        <v>58</v>
      </c>
      <c r="D112" s="32" t="s">
        <v>22</v>
      </c>
      <c r="E112" s="31">
        <v>30000</v>
      </c>
      <c r="F112" s="32" t="s">
        <v>33</v>
      </c>
      <c r="G112" s="36" t="s">
        <v>34</v>
      </c>
      <c r="H112" s="33" t="s">
        <v>35</v>
      </c>
      <c r="I112" s="39" t="s">
        <v>20</v>
      </c>
    </row>
    <row r="113" ht="48" customHeight="1" spans="1:9">
      <c r="A113" s="28">
        <v>15</v>
      </c>
      <c r="B113" s="32" t="s">
        <v>54</v>
      </c>
      <c r="C113" s="32" t="s">
        <v>58</v>
      </c>
      <c r="D113" s="32" t="s">
        <v>22</v>
      </c>
      <c r="E113" s="31">
        <v>10000</v>
      </c>
      <c r="F113" s="32" t="s">
        <v>33</v>
      </c>
      <c r="G113" s="36" t="s">
        <v>34</v>
      </c>
      <c r="H113" s="33" t="s">
        <v>35</v>
      </c>
      <c r="I113" s="39" t="s">
        <v>20</v>
      </c>
    </row>
    <row r="114" ht="48" customHeight="1" spans="1:9">
      <c r="A114" s="23" t="s">
        <v>59</v>
      </c>
      <c r="B114" s="24"/>
      <c r="C114" s="24"/>
      <c r="D114" s="32"/>
      <c r="E114" s="25">
        <f>SUM(E115:E131)</f>
        <v>73100</v>
      </c>
      <c r="F114" s="32"/>
      <c r="G114" s="33"/>
      <c r="H114" s="32"/>
      <c r="I114" s="41"/>
    </row>
    <row r="115" ht="48" customHeight="1" spans="1:9">
      <c r="A115" s="28">
        <v>1</v>
      </c>
      <c r="B115" s="32" t="s">
        <v>28</v>
      </c>
      <c r="C115" s="32" t="s">
        <v>60</v>
      </c>
      <c r="D115" s="32" t="s">
        <v>16</v>
      </c>
      <c r="E115" s="31">
        <v>756</v>
      </c>
      <c r="F115" s="32" t="s">
        <v>17</v>
      </c>
      <c r="G115" s="36" t="s">
        <v>18</v>
      </c>
      <c r="H115" s="33" t="s">
        <v>42</v>
      </c>
      <c r="I115" s="39" t="s">
        <v>20</v>
      </c>
    </row>
    <row r="116" ht="48" customHeight="1" spans="1:9">
      <c r="A116" s="28">
        <v>2</v>
      </c>
      <c r="B116" s="32" t="s">
        <v>28</v>
      </c>
      <c r="C116" s="32" t="s">
        <v>60</v>
      </c>
      <c r="D116" s="32" t="s">
        <v>16</v>
      </c>
      <c r="E116" s="31">
        <v>2356</v>
      </c>
      <c r="F116" s="32" t="s">
        <v>17</v>
      </c>
      <c r="G116" s="36" t="s">
        <v>18</v>
      </c>
      <c r="H116" s="33" t="s">
        <v>42</v>
      </c>
      <c r="I116" s="39" t="s">
        <v>20</v>
      </c>
    </row>
    <row r="117" ht="48" customHeight="1" spans="1:9">
      <c r="A117" s="28">
        <v>3</v>
      </c>
      <c r="B117" s="32" t="s">
        <v>28</v>
      </c>
      <c r="C117" s="32" t="s">
        <v>60</v>
      </c>
      <c r="D117" s="32" t="s">
        <v>16</v>
      </c>
      <c r="E117" s="31">
        <v>6079</v>
      </c>
      <c r="F117" s="32" t="s">
        <v>17</v>
      </c>
      <c r="G117" s="36" t="s">
        <v>18</v>
      </c>
      <c r="H117" s="33" t="s">
        <v>42</v>
      </c>
      <c r="I117" s="39" t="s">
        <v>20</v>
      </c>
    </row>
    <row r="118" ht="48" customHeight="1" spans="1:9">
      <c r="A118" s="28">
        <v>4</v>
      </c>
      <c r="B118" s="32" t="s">
        <v>28</v>
      </c>
      <c r="C118" s="32" t="s">
        <v>60</v>
      </c>
      <c r="D118" s="32" t="s">
        <v>16</v>
      </c>
      <c r="E118" s="31">
        <v>2509</v>
      </c>
      <c r="F118" s="32" t="s">
        <v>17</v>
      </c>
      <c r="G118" s="36" t="s">
        <v>18</v>
      </c>
      <c r="H118" s="33" t="s">
        <v>42</v>
      </c>
      <c r="I118" s="39" t="s">
        <v>20</v>
      </c>
    </row>
    <row r="119" ht="48" customHeight="1" spans="1:9">
      <c r="A119" s="28">
        <v>5</v>
      </c>
      <c r="B119" s="32" t="s">
        <v>28</v>
      </c>
      <c r="C119" s="32" t="s">
        <v>60</v>
      </c>
      <c r="D119" s="32" t="s">
        <v>16</v>
      </c>
      <c r="E119" s="31">
        <v>1000</v>
      </c>
      <c r="F119" s="32" t="s">
        <v>17</v>
      </c>
      <c r="G119" s="36" t="s">
        <v>18</v>
      </c>
      <c r="H119" s="33" t="s">
        <v>42</v>
      </c>
      <c r="I119" s="39" t="s">
        <v>20</v>
      </c>
    </row>
    <row r="120" ht="48" customHeight="1" spans="1:9">
      <c r="A120" s="28">
        <v>6</v>
      </c>
      <c r="B120" s="32" t="s">
        <v>28</v>
      </c>
      <c r="C120" s="32" t="s">
        <v>60</v>
      </c>
      <c r="D120" s="32" t="s">
        <v>16</v>
      </c>
      <c r="E120" s="31">
        <v>11000</v>
      </c>
      <c r="F120" s="32" t="s">
        <v>17</v>
      </c>
      <c r="G120" s="36" t="s">
        <v>18</v>
      </c>
      <c r="H120" s="33" t="s">
        <v>42</v>
      </c>
      <c r="I120" s="39" t="s">
        <v>20</v>
      </c>
    </row>
    <row r="121" ht="48" customHeight="1" spans="1:9">
      <c r="A121" s="28">
        <v>7</v>
      </c>
      <c r="B121" s="32" t="s">
        <v>28</v>
      </c>
      <c r="C121" s="32" t="s">
        <v>60</v>
      </c>
      <c r="D121" s="32" t="s">
        <v>16</v>
      </c>
      <c r="E121" s="31">
        <v>1500</v>
      </c>
      <c r="F121" s="32" t="s">
        <v>17</v>
      </c>
      <c r="G121" s="36" t="s">
        <v>18</v>
      </c>
      <c r="H121" s="33" t="s">
        <v>42</v>
      </c>
      <c r="I121" s="39" t="s">
        <v>20</v>
      </c>
    </row>
    <row r="122" ht="48" customHeight="1" spans="1:9">
      <c r="A122" s="28">
        <v>8</v>
      </c>
      <c r="B122" s="32" t="s">
        <v>28</v>
      </c>
      <c r="C122" s="32" t="s">
        <v>60</v>
      </c>
      <c r="D122" s="32" t="s">
        <v>16</v>
      </c>
      <c r="E122" s="31">
        <v>100</v>
      </c>
      <c r="F122" s="32" t="s">
        <v>17</v>
      </c>
      <c r="G122" s="36" t="s">
        <v>18</v>
      </c>
      <c r="H122" s="33" t="s">
        <v>42</v>
      </c>
      <c r="I122" s="39" t="s">
        <v>20</v>
      </c>
    </row>
    <row r="123" ht="48" customHeight="1" spans="1:9">
      <c r="A123" s="28">
        <v>9</v>
      </c>
      <c r="B123" s="32" t="s">
        <v>28</v>
      </c>
      <c r="C123" s="32" t="s">
        <v>60</v>
      </c>
      <c r="D123" s="32" t="s">
        <v>16</v>
      </c>
      <c r="E123" s="31">
        <v>3386</v>
      </c>
      <c r="F123" s="32" t="s">
        <v>17</v>
      </c>
      <c r="G123" s="36" t="s">
        <v>18</v>
      </c>
      <c r="H123" s="33" t="s">
        <v>42</v>
      </c>
      <c r="I123" s="39" t="s">
        <v>20</v>
      </c>
    </row>
    <row r="124" ht="48" customHeight="1" spans="1:9">
      <c r="A124" s="28">
        <v>10</v>
      </c>
      <c r="B124" s="32" t="s">
        <v>28</v>
      </c>
      <c r="C124" s="32" t="s">
        <v>60</v>
      </c>
      <c r="D124" s="32" t="s">
        <v>16</v>
      </c>
      <c r="E124" s="31">
        <v>3800</v>
      </c>
      <c r="F124" s="32" t="s">
        <v>17</v>
      </c>
      <c r="G124" s="36" t="s">
        <v>18</v>
      </c>
      <c r="H124" s="33" t="s">
        <v>42</v>
      </c>
      <c r="I124" s="39" t="s">
        <v>20</v>
      </c>
    </row>
    <row r="125" ht="48" customHeight="1" spans="1:9">
      <c r="A125" s="28">
        <v>11</v>
      </c>
      <c r="B125" s="32" t="s">
        <v>28</v>
      </c>
      <c r="C125" s="32" t="s">
        <v>60</v>
      </c>
      <c r="D125" s="32" t="s">
        <v>16</v>
      </c>
      <c r="E125" s="31">
        <v>4500</v>
      </c>
      <c r="F125" s="32" t="s">
        <v>17</v>
      </c>
      <c r="G125" s="36" t="s">
        <v>18</v>
      </c>
      <c r="H125" s="33" t="s">
        <v>42</v>
      </c>
      <c r="I125" s="39" t="s">
        <v>20</v>
      </c>
    </row>
    <row r="126" ht="48" customHeight="1" spans="1:9">
      <c r="A126" s="28">
        <v>12</v>
      </c>
      <c r="B126" s="32" t="s">
        <v>28</v>
      </c>
      <c r="C126" s="32" t="s">
        <v>60</v>
      </c>
      <c r="D126" s="32" t="s">
        <v>16</v>
      </c>
      <c r="E126" s="31">
        <v>2100</v>
      </c>
      <c r="F126" s="32" t="s">
        <v>17</v>
      </c>
      <c r="G126" s="36" t="s">
        <v>18</v>
      </c>
      <c r="H126" s="33" t="s">
        <v>42</v>
      </c>
      <c r="I126" s="39" t="s">
        <v>20</v>
      </c>
    </row>
    <row r="127" ht="48" customHeight="1" spans="1:9">
      <c r="A127" s="28">
        <v>13</v>
      </c>
      <c r="B127" s="32" t="s">
        <v>28</v>
      </c>
      <c r="C127" s="32" t="s">
        <v>60</v>
      </c>
      <c r="D127" s="32" t="s">
        <v>16</v>
      </c>
      <c r="E127" s="31">
        <v>22514</v>
      </c>
      <c r="F127" s="32" t="s">
        <v>17</v>
      </c>
      <c r="G127" s="36" t="s">
        <v>18</v>
      </c>
      <c r="H127" s="33" t="s">
        <v>42</v>
      </c>
      <c r="I127" s="39" t="s">
        <v>20</v>
      </c>
    </row>
    <row r="128" ht="48" customHeight="1" spans="1:9">
      <c r="A128" s="28">
        <v>14</v>
      </c>
      <c r="B128" s="32" t="s">
        <v>28</v>
      </c>
      <c r="C128" s="32" t="s">
        <v>60</v>
      </c>
      <c r="D128" s="32" t="s">
        <v>16</v>
      </c>
      <c r="E128" s="31">
        <v>500</v>
      </c>
      <c r="F128" s="32" t="s">
        <v>17</v>
      </c>
      <c r="G128" s="36" t="s">
        <v>18</v>
      </c>
      <c r="H128" s="33" t="s">
        <v>42</v>
      </c>
      <c r="I128" s="39" t="s">
        <v>20</v>
      </c>
    </row>
    <row r="129" ht="48" customHeight="1" spans="1:9">
      <c r="A129" s="28">
        <v>15</v>
      </c>
      <c r="B129" s="32" t="s">
        <v>28</v>
      </c>
      <c r="C129" s="32" t="s">
        <v>60</v>
      </c>
      <c r="D129" s="32" t="s">
        <v>16</v>
      </c>
      <c r="E129" s="31">
        <v>500</v>
      </c>
      <c r="F129" s="32" t="s">
        <v>17</v>
      </c>
      <c r="G129" s="36" t="s">
        <v>18</v>
      </c>
      <c r="H129" s="33" t="s">
        <v>42</v>
      </c>
      <c r="I129" s="39" t="s">
        <v>20</v>
      </c>
    </row>
    <row r="130" ht="48" customHeight="1" spans="1:9">
      <c r="A130" s="28">
        <v>16</v>
      </c>
      <c r="B130" s="32" t="s">
        <v>28</v>
      </c>
      <c r="C130" s="32" t="s">
        <v>60</v>
      </c>
      <c r="D130" s="32" t="s">
        <v>16</v>
      </c>
      <c r="E130" s="31">
        <v>500</v>
      </c>
      <c r="F130" s="32" t="s">
        <v>17</v>
      </c>
      <c r="G130" s="36" t="s">
        <v>18</v>
      </c>
      <c r="H130" s="33" t="s">
        <v>42</v>
      </c>
      <c r="I130" s="39" t="s">
        <v>20</v>
      </c>
    </row>
    <row r="131" ht="48" customHeight="1" spans="1:9">
      <c r="A131" s="28">
        <v>17</v>
      </c>
      <c r="B131" s="32" t="s">
        <v>28</v>
      </c>
      <c r="C131" s="32" t="s">
        <v>60</v>
      </c>
      <c r="D131" s="32" t="s">
        <v>16</v>
      </c>
      <c r="E131" s="31">
        <v>10000</v>
      </c>
      <c r="F131" s="32" t="s">
        <v>17</v>
      </c>
      <c r="G131" s="36" t="s">
        <v>18</v>
      </c>
      <c r="H131" s="33" t="s">
        <v>42</v>
      </c>
      <c r="I131" s="39" t="s">
        <v>20</v>
      </c>
    </row>
    <row r="132" s="3" customFormat="1" ht="48" customHeight="1" spans="1:9">
      <c r="A132" s="23" t="s">
        <v>61</v>
      </c>
      <c r="B132" s="24"/>
      <c r="C132" s="24"/>
      <c r="D132" s="34"/>
      <c r="E132" s="25">
        <f>SUM(E133)</f>
        <v>7900</v>
      </c>
      <c r="F132" s="34"/>
      <c r="G132" s="26"/>
      <c r="H132" s="34"/>
      <c r="I132" s="42"/>
    </row>
    <row r="133" ht="48" customHeight="1" spans="1:9">
      <c r="A133" s="28">
        <v>1</v>
      </c>
      <c r="B133" s="32" t="s">
        <v>28</v>
      </c>
      <c r="C133" s="32" t="s">
        <v>62</v>
      </c>
      <c r="D133" s="32" t="s">
        <v>16</v>
      </c>
      <c r="E133" s="31">
        <v>7900</v>
      </c>
      <c r="F133" s="32" t="s">
        <v>17</v>
      </c>
      <c r="G133" s="36" t="s">
        <v>18</v>
      </c>
      <c r="H133" s="33" t="s">
        <v>42</v>
      </c>
      <c r="I133" s="39" t="s">
        <v>20</v>
      </c>
    </row>
    <row r="134" s="3" customFormat="1" ht="48" customHeight="1" spans="1:9">
      <c r="A134" s="23" t="s">
        <v>63</v>
      </c>
      <c r="B134" s="24"/>
      <c r="C134" s="24"/>
      <c r="D134" s="34"/>
      <c r="E134" s="25">
        <f>SUM(E135:E140)</f>
        <v>85700</v>
      </c>
      <c r="F134" s="34"/>
      <c r="G134" s="26"/>
      <c r="H134" s="34"/>
      <c r="I134" s="42"/>
    </row>
    <row r="135" ht="48" customHeight="1" spans="1:9">
      <c r="A135" s="28">
        <v>1</v>
      </c>
      <c r="B135" s="32" t="s">
        <v>28</v>
      </c>
      <c r="C135" s="32" t="s">
        <v>64</v>
      </c>
      <c r="D135" s="32" t="s">
        <v>16</v>
      </c>
      <c r="E135" s="31">
        <v>10000</v>
      </c>
      <c r="F135" s="32" t="s">
        <v>17</v>
      </c>
      <c r="G135" s="36" t="s">
        <v>18</v>
      </c>
      <c r="H135" s="33" t="s">
        <v>42</v>
      </c>
      <c r="I135" s="39" t="s">
        <v>20</v>
      </c>
    </row>
    <row r="136" ht="48" customHeight="1" spans="1:9">
      <c r="A136" s="28">
        <v>2</v>
      </c>
      <c r="B136" s="32" t="s">
        <v>28</v>
      </c>
      <c r="C136" s="32" t="s">
        <v>64</v>
      </c>
      <c r="D136" s="32" t="s">
        <v>16</v>
      </c>
      <c r="E136" s="31">
        <v>16000</v>
      </c>
      <c r="F136" s="32" t="s">
        <v>17</v>
      </c>
      <c r="G136" s="36" t="s">
        <v>18</v>
      </c>
      <c r="H136" s="33" t="s">
        <v>42</v>
      </c>
      <c r="I136" s="39" t="s">
        <v>20</v>
      </c>
    </row>
    <row r="137" ht="48" customHeight="1" spans="1:9">
      <c r="A137" s="28">
        <v>3</v>
      </c>
      <c r="B137" s="32" t="s">
        <v>28</v>
      </c>
      <c r="C137" s="32" t="s">
        <v>64</v>
      </c>
      <c r="D137" s="32" t="s">
        <v>16</v>
      </c>
      <c r="E137" s="31">
        <v>12000</v>
      </c>
      <c r="F137" s="32" t="s">
        <v>17</v>
      </c>
      <c r="G137" s="36" t="s">
        <v>18</v>
      </c>
      <c r="H137" s="33" t="s">
        <v>42</v>
      </c>
      <c r="I137" s="39" t="s">
        <v>20</v>
      </c>
    </row>
    <row r="138" ht="48" customHeight="1" spans="1:9">
      <c r="A138" s="28">
        <v>4</v>
      </c>
      <c r="B138" s="32" t="s">
        <v>28</v>
      </c>
      <c r="C138" s="32" t="s">
        <v>64</v>
      </c>
      <c r="D138" s="32" t="s">
        <v>16</v>
      </c>
      <c r="E138" s="31">
        <v>3700</v>
      </c>
      <c r="F138" s="32" t="s">
        <v>17</v>
      </c>
      <c r="G138" s="36" t="s">
        <v>18</v>
      </c>
      <c r="H138" s="33" t="s">
        <v>42</v>
      </c>
      <c r="I138" s="39" t="s">
        <v>20</v>
      </c>
    </row>
    <row r="139" ht="48" customHeight="1" spans="1:9">
      <c r="A139" s="28">
        <v>5</v>
      </c>
      <c r="B139" s="32" t="s">
        <v>28</v>
      </c>
      <c r="C139" s="32" t="s">
        <v>64</v>
      </c>
      <c r="D139" s="32" t="s">
        <v>16</v>
      </c>
      <c r="E139" s="31">
        <v>31400</v>
      </c>
      <c r="F139" s="32" t="s">
        <v>17</v>
      </c>
      <c r="G139" s="36" t="s">
        <v>18</v>
      </c>
      <c r="H139" s="33" t="s">
        <v>42</v>
      </c>
      <c r="I139" s="39" t="s">
        <v>20</v>
      </c>
    </row>
    <row r="140" ht="48" customHeight="1" spans="1:9">
      <c r="A140" s="45">
        <v>6</v>
      </c>
      <c r="B140" s="46" t="s">
        <v>26</v>
      </c>
      <c r="C140" s="46" t="s">
        <v>64</v>
      </c>
      <c r="D140" s="46" t="s">
        <v>22</v>
      </c>
      <c r="E140" s="47">
        <v>12600</v>
      </c>
      <c r="F140" s="46" t="s">
        <v>17</v>
      </c>
      <c r="G140" s="48" t="s">
        <v>18</v>
      </c>
      <c r="H140" s="49" t="s">
        <v>35</v>
      </c>
      <c r="I140" s="39" t="s">
        <v>20</v>
      </c>
    </row>
    <row r="141" ht="27" customHeight="1"/>
    <row r="142" ht="27" customHeight="1"/>
    <row r="143" ht="27" customHeight="1"/>
    <row r="144" ht="27" customHeight="1"/>
  </sheetData>
  <autoFilter ref="A3:I140">
    <extLst/>
  </autoFilter>
  <mergeCells count="20">
    <mergeCell ref="A1:I1"/>
    <mergeCell ref="A2:B2"/>
    <mergeCell ref="H2:I2"/>
    <mergeCell ref="A4:C4"/>
    <mergeCell ref="A5:C5"/>
    <mergeCell ref="A25:C25"/>
    <mergeCell ref="A41:C41"/>
    <mergeCell ref="A43:C43"/>
    <mergeCell ref="A52:C52"/>
    <mergeCell ref="A55:C55"/>
    <mergeCell ref="A63:C63"/>
    <mergeCell ref="A69:C69"/>
    <mergeCell ref="A76:C76"/>
    <mergeCell ref="A86:C86"/>
    <mergeCell ref="A88:C88"/>
    <mergeCell ref="A92:C92"/>
    <mergeCell ref="A98:C98"/>
    <mergeCell ref="A114:C114"/>
    <mergeCell ref="A132:C132"/>
    <mergeCell ref="A134:C134"/>
  </mergeCells>
  <pageMargins left="0.748031496062992" right="0.748031496062992" top="0.984251968503937" bottom="0.984251968503937" header="0.511811023622047" footer="0.511811023622047"/>
  <pageSetup paperSize="9" scale="61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2023-11-13T07:38:00Z</dcterms:created>
  <cp:lastPrinted>2024-04-12T03:28:00Z</cp:lastPrinted>
  <dcterms:modified xsi:type="dcterms:W3CDTF">2024-04-12T05:44:16Z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