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9480"/>
  </bookViews>
  <sheets>
    <sheet name="省政府格式 (2)" sheetId="8" r:id="rId1"/>
  </sheets>
  <definedNames>
    <definedName name="_xlnm._FilterDatabase" localSheetId="0" hidden="1">'省政府格式 (2)'!$A$6:$AO$26</definedName>
    <definedName name="_xlnm.Print_Titles" localSheetId="0">'省政府格式 (2)'!$1:$5</definedName>
  </definedNames>
  <calcPr calcId="144525" concurrentCalc="0"/>
</workbook>
</file>

<file path=xl/sharedStrings.xml><?xml version="1.0" encoding="utf-8"?>
<sst xmlns="http://schemas.openxmlformats.org/spreadsheetml/2006/main" count="364" uniqueCount="207">
  <si>
    <t>附件1</t>
  </si>
  <si>
    <t>2021年福建省地方政府新增专项债券资金用途调整表</t>
  </si>
  <si>
    <t>单位：万元</t>
  </si>
  <si>
    <t>序号</t>
  </si>
  <si>
    <t>一、债券信息</t>
  </si>
  <si>
    <t>二、区划信息</t>
  </si>
  <si>
    <t>三、调整前项目信息</t>
  </si>
  <si>
    <t>四、调整后项目信息</t>
  </si>
  <si>
    <t>地区</t>
  </si>
  <si>
    <t>原安排项目情况</t>
  </si>
  <si>
    <t>申请调整使用项目</t>
  </si>
  <si>
    <t>债券编码</t>
  </si>
  <si>
    <t>债券简称</t>
  </si>
  <si>
    <t>债券全称</t>
  </si>
  <si>
    <t>发行日期</t>
  </si>
  <si>
    <t>到期日期</t>
  </si>
  <si>
    <t>发行利率</t>
  </si>
  <si>
    <t>发行金额</t>
  </si>
  <si>
    <t>未到期金额</t>
  </si>
  <si>
    <t>未使用金额</t>
  </si>
  <si>
    <t>用途调整金额</t>
  </si>
  <si>
    <t>市县名称（调整前</t>
  </si>
  <si>
    <t>区划编码（调整前）</t>
  </si>
  <si>
    <t>市县名称（调整后</t>
  </si>
  <si>
    <t>区划编码（调整后）</t>
  </si>
  <si>
    <t>项目名称</t>
  </si>
  <si>
    <t>项目编码</t>
  </si>
  <si>
    <t>项目领域</t>
  </si>
  <si>
    <t>主管部门</t>
  </si>
  <si>
    <t>项目单位</t>
  </si>
  <si>
    <t>建设状态（未开工/在建）</t>
  </si>
  <si>
    <t>调整原因</t>
  </si>
  <si>
    <t>建设期限</t>
  </si>
  <si>
    <t>预计竣工日期</t>
  </si>
  <si>
    <t>备注</t>
  </si>
  <si>
    <t>原项目名称</t>
  </si>
  <si>
    <t>调整债券名称</t>
  </si>
  <si>
    <t>调整金额</t>
  </si>
  <si>
    <t>调整后项目名称</t>
  </si>
  <si>
    <t>调整使用金额</t>
  </si>
  <si>
    <t>173687</t>
  </si>
  <si>
    <t>21福建13</t>
  </si>
  <si>
    <t>2021年福建省交通基础设施专项债券（二期）—2021年福建省政府专项债券（七期）</t>
  </si>
  <si>
    <t>2021年6月10日</t>
  </si>
  <si>
    <t>2041年6月11日</t>
  </si>
  <si>
    <t>3.83%</t>
  </si>
  <si>
    <t>1800000</t>
  </si>
  <si>
    <t>福州市本级</t>
  </si>
  <si>
    <t>福州长乐国际机场二期扩建工程</t>
  </si>
  <si>
    <t xml:space="preserve"> 
P19350100-0044</t>
  </si>
  <si>
    <t>交通基础设施-机场</t>
  </si>
  <si>
    <t>福州市发展和改革委员会</t>
  </si>
  <si>
    <t>元翔（福州）国际航空港有限公司</t>
  </si>
  <si>
    <t>在建</t>
  </si>
  <si>
    <t>项目实施过程中发生变化，专项债券资金需求少于预期。</t>
  </si>
  <si>
    <t>福州滨海新城安置房六期</t>
  </si>
  <si>
    <t>P20350100-0017</t>
  </si>
  <si>
    <t>保障性安居工程-棚户区改造</t>
  </si>
  <si>
    <t>福州新区管委会</t>
  </si>
  <si>
    <t>福州滨海临空开发建设有限公司</t>
  </si>
  <si>
    <t>2年</t>
  </si>
  <si>
    <t>福州滨海新城租赁房三期</t>
  </si>
  <si>
    <t>P19350100-0041</t>
  </si>
  <si>
    <t>保障性安居工程-保障性租赁住房</t>
  </si>
  <si>
    <t>3年</t>
  </si>
  <si>
    <t>游龙泛娱乐大数据产业园（研发楼五期）</t>
  </si>
  <si>
    <t>P19350100-0043</t>
  </si>
  <si>
    <t>市政和产业园区基础设施-产业园区基础设施</t>
  </si>
  <si>
    <t>2.5年</t>
  </si>
  <si>
    <t xml:space="preserve">
新投科技研发中心</t>
  </si>
  <si>
    <t>P20350100-0016</t>
  </si>
  <si>
    <t>福州市皮肤病防治院医技附属楼</t>
  </si>
  <si>
    <t>P19350100-0039</t>
  </si>
  <si>
    <t>社会事业-卫生健康</t>
  </si>
  <si>
    <t>福州市卫生健康委员会</t>
  </si>
  <si>
    <t>福州市皮肤病防治院</t>
  </si>
  <si>
    <t>福建省福州神经精神病防治院门诊综合楼项目</t>
  </si>
  <si>
    <t>P18350100-0043</t>
  </si>
  <si>
    <t>福州神经精神病防治院</t>
  </si>
  <si>
    <t>福建省福州儿童医院门诊综合楼</t>
  </si>
  <si>
    <t>P17350100-0017</t>
  </si>
  <si>
    <t>福州儿童医院</t>
  </si>
  <si>
    <t>4年</t>
  </si>
  <si>
    <t>福州市第二医院改扩建项目</t>
  </si>
  <si>
    <t>P18350100-0042</t>
  </si>
  <si>
    <t>福州市第二医院</t>
  </si>
  <si>
    <t>2.4年</t>
  </si>
  <si>
    <t>福州市第一医院门诊医技综合楼项目</t>
  </si>
  <si>
    <t>P19350100-0038</t>
  </si>
  <si>
    <t>市一医院</t>
  </si>
  <si>
    <t>3.5年</t>
  </si>
  <si>
    <t>福州市飞凤山水厂扩建及深度处理工程</t>
  </si>
  <si>
    <t>P20350100-0030</t>
  </si>
  <si>
    <t>市政和产业园区基础设施-供水</t>
  </si>
  <si>
    <t>福州市国有资产监督管理委员会</t>
  </si>
  <si>
    <t>福州市自来水有限公司</t>
  </si>
  <si>
    <t>闽江学院图书馆新馆、艺术教学楼二期、学生公寓建设项目</t>
  </si>
  <si>
    <t>P18350100-0032</t>
  </si>
  <si>
    <t>社会事业-教育</t>
  </si>
  <si>
    <t>闽江学院</t>
  </si>
  <si>
    <t>157880</t>
  </si>
  <si>
    <t>19福建18</t>
  </si>
  <si>
    <t>2019年福建省（福州市、莆田市、三明市、泉州市、南平市、龙岩市）棚户区改造专项债券（三期）—2019年福建省政府专项债券（十三期）</t>
  </si>
  <si>
    <t>2019年7月25日</t>
  </si>
  <si>
    <t>2024年7月26日</t>
  </si>
  <si>
    <t>3.25%</t>
  </si>
  <si>
    <t>25500</t>
  </si>
  <si>
    <t>福清市</t>
  </si>
  <si>
    <t>350181</t>
  </si>
  <si>
    <t>福清市观溪片区改造项目</t>
  </si>
  <si>
    <t>P18350181-0046</t>
  </si>
  <si>
    <t>福清市住房和城乡建设局</t>
  </si>
  <si>
    <t>福清市城投建设投资集团有限公司</t>
  </si>
  <si>
    <t>已竣工</t>
  </si>
  <si>
    <t>项目实施过程中发生变化，无专项债券资金需求。</t>
  </si>
  <si>
    <t>福州江阴工业集中区园区开发项目</t>
  </si>
  <si>
    <t>P19350181-0002</t>
  </si>
  <si>
    <t>福州江阴港城经济区管委会</t>
  </si>
  <si>
    <t>5年</t>
  </si>
  <si>
    <t>福清市东桥片区改造项目</t>
  </si>
  <si>
    <t>P18350181-0045</t>
  </si>
  <si>
    <t>福清市霞盛片区改造项目</t>
  </si>
  <si>
    <t>P18350181-0047</t>
  </si>
  <si>
    <t>21福建16</t>
  </si>
  <si>
    <t>2021年福建省市政和产业园区基础设施专项债券（三期）—2021年福建省政府专项债券（十期）</t>
  </si>
  <si>
    <t>38500</t>
  </si>
  <si>
    <t>清流县</t>
  </si>
  <si>
    <t>集美（清流）共建产业园（二期）建设项目</t>
  </si>
  <si>
    <t>P20350423-0008</t>
  </si>
  <si>
    <t>市政和产业园区基础设施- 产业园区基础设施</t>
  </si>
  <si>
    <t>清流经济开发区管理委员会</t>
  </si>
  <si>
    <t>清流县金星园建设发展有限公司</t>
  </si>
  <si>
    <t>清流县城南工业园基础设施提升工程</t>
  </si>
  <si>
    <t>P20350423-0007</t>
  </si>
  <si>
    <t>2005043</t>
  </si>
  <si>
    <t>20福建债13</t>
  </si>
  <si>
    <t>2020年福建省水利专项债券（二期）—2020年福建省政府专项债券（十三期）</t>
  </si>
  <si>
    <t>2020年1月16日</t>
  </si>
  <si>
    <t>2035年1月17日</t>
  </si>
  <si>
    <t>3.63%</t>
  </si>
  <si>
    <t>500</t>
  </si>
  <si>
    <t>永安市</t>
  </si>
  <si>
    <t>永安市西区水厂一期工程</t>
  </si>
  <si>
    <t>P18350481-0007</t>
  </si>
  <si>
    <t>永安市水利局</t>
  </si>
  <si>
    <t>永安市城市建设投资集团有限公司</t>
  </si>
  <si>
    <t>永安市城乡养老服务中心建设项目</t>
  </si>
  <si>
    <t>P20350481-0026</t>
  </si>
  <si>
    <t>社会事业-养老</t>
  </si>
  <si>
    <t>永安市民政局</t>
  </si>
  <si>
    <t>1905091</t>
  </si>
  <si>
    <t>19福建债05</t>
  </si>
  <si>
    <t>2019年福建省（莆田市、三明市、南平市、龙岩市）土地储备专项债券（二期）—2019年福建省政府专项债券（二期）</t>
  </si>
  <si>
    <t>2019年3月26日</t>
  </si>
  <si>
    <t>2024年3月27日</t>
  </si>
  <si>
    <t>3.3%</t>
  </si>
  <si>
    <t>40700</t>
  </si>
  <si>
    <t>荔城区</t>
  </si>
  <si>
    <t>玉湖收储地块23</t>
  </si>
  <si>
    <t>P18350304-0009</t>
  </si>
  <si>
    <t>土地储备</t>
  </si>
  <si>
    <t>莆田市土地储备中心</t>
  </si>
  <si>
    <t>镇海办</t>
  </si>
  <si>
    <t>荔城经济开发区千亿级创新创业产业园及配套设施建设工程</t>
  </si>
  <si>
    <t>P20350304-0061</t>
  </si>
  <si>
    <t>产城融合项目</t>
  </si>
  <si>
    <t>荔城经济开发区管理委员会</t>
  </si>
  <si>
    <t>玉湖收储地块26</t>
  </si>
  <si>
    <t>P18350304-0010</t>
  </si>
  <si>
    <t>2005046</t>
  </si>
  <si>
    <t>20福建债16</t>
  </si>
  <si>
    <t>2020年福建省社会事业专项债券（二期）—2020年福建省政府专项债券（十六期）</t>
  </si>
  <si>
    <t>20000</t>
  </si>
  <si>
    <t>松溪县</t>
  </si>
  <si>
    <t>松溪县生态养老康复中心项目</t>
  </si>
  <si>
    <t>P17350724-0006</t>
  </si>
  <si>
    <t>松溪县民政局</t>
  </si>
  <si>
    <t>松溪县农村区域性养老服务中心</t>
  </si>
  <si>
    <t>P19350724-0014</t>
  </si>
  <si>
    <t>旧县乡、郑墩镇、花桥乡人民政府</t>
  </si>
  <si>
    <t>160944</t>
  </si>
  <si>
    <t>20福建52</t>
  </si>
  <si>
    <t>2020年福建省生态环保水利专项债券（四期）—2020年福建省政府专项债券（四十四期）</t>
  </si>
  <si>
    <t>2020年9月16日</t>
  </si>
  <si>
    <t>2030年9月17日</t>
  </si>
  <si>
    <t>3.36%</t>
  </si>
  <si>
    <t>1600</t>
  </si>
  <si>
    <t>松溪县二水厂迁移重建项目</t>
  </si>
  <si>
    <t>P19350724-0010</t>
  </si>
  <si>
    <t>松溪县住房和城乡建设局</t>
  </si>
  <si>
    <t>松溪县城市建设综合开发公司</t>
  </si>
  <si>
    <t>未开工</t>
  </si>
  <si>
    <t>松溪县武装部至财富天下棚户区改造征迁项目</t>
  </si>
  <si>
    <t>P18350724-0007</t>
  </si>
  <si>
    <t>棚户区改造</t>
  </si>
  <si>
    <t>松溪县城市建设发展有限公司</t>
  </si>
  <si>
    <t>2024年1月</t>
  </si>
  <si>
    <t>2005609</t>
  </si>
  <si>
    <t>20福建债29</t>
  </si>
  <si>
    <t>2020年福建省生态环保水利专项债券（三期）—2020年福建省政府专项债券（二十六期）</t>
  </si>
  <si>
    <t>2020年5月29日</t>
  </si>
  <si>
    <t>2040年6月1日</t>
  </si>
  <si>
    <t>3.57%</t>
  </si>
  <si>
    <t>7000</t>
  </si>
  <si>
    <t>松溪县餐厨垃圾处理及分类处置项目</t>
  </si>
  <si>
    <t>P20350724-0015</t>
  </si>
  <si>
    <t>生态环保-城镇污水垃圾处理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</si>
</sst>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[$-F800]dddd\,\ mmmm\ dd\,\ yyyy"/>
    <numFmt numFmtId="42" formatCode="_ &quot;￥&quot;* #,##0_ ;_ &quot;￥&quot;* \-#,##0_ ;_ &quot;￥&quot;* &quot;-&quot;_ ;_ @_ "/>
    <numFmt numFmtId="177" formatCode="0_ "/>
    <numFmt numFmtId="41" formatCode="_ * #,##0_ ;_ * \-#,##0_ ;_ * &quot;-&quot;_ ;_ @_ "/>
    <numFmt numFmtId="43" formatCode="_ * #,##0.00_ ;_ * \-#,##0.00_ ;_ * &quot;-&quot;??_ ;_ @_ "/>
    <numFmt numFmtId="178" formatCode="0_);[Red]\(0\)"/>
    <numFmt numFmtId="179" formatCode="yyyy&quot;年&quot;m&quot;月&quot;d&quot;日&quot;;@"/>
    <numFmt numFmtId="180" formatCode="0.0_ "/>
  </numFmts>
  <fonts count="46">
    <font>
      <sz val="11"/>
      <color theme="1"/>
      <name val="宋体"/>
      <charset val="134"/>
      <scheme val="minor"/>
    </font>
    <font>
      <sz val="14"/>
      <color theme="1"/>
      <name val="楷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sz val="12"/>
      <color indexed="8"/>
      <name val="宋体"/>
      <charset val="134"/>
    </font>
    <font>
      <sz val="11"/>
      <name val="SimSu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2">
    <xf numFmtId="0" fontId="0" fillId="0" borderId="0"/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3" fillId="23" borderId="13" applyNumberFormat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1" borderId="16" applyNumberFormat="0" applyFont="0" applyAlignment="0" applyProtection="0">
      <alignment vertical="center"/>
    </xf>
    <xf numFmtId="0" fontId="3" fillId="0" borderId="0">
      <alignment vertical="center"/>
    </xf>
    <xf numFmtId="0" fontId="11" fillId="3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8" borderId="11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30" fillId="30" borderId="15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0" fillId="42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0" fillId="4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176" fontId="0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8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176" fontId="0" fillId="0" borderId="0">
      <alignment vertical="center"/>
    </xf>
    <xf numFmtId="0" fontId="12" fillId="28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>
      <alignment vertical="center"/>
    </xf>
    <xf numFmtId="176" fontId="3" fillId="0" borderId="0">
      <alignment vertical="center"/>
    </xf>
    <xf numFmtId="0" fontId="0" fillId="0" borderId="0">
      <alignment vertical="center"/>
    </xf>
    <xf numFmtId="0" fontId="40" fillId="0" borderId="0">
      <alignment vertical="center"/>
    </xf>
    <xf numFmtId="0" fontId="41" fillId="40" borderId="0" applyNumberFormat="0" applyBorder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51" borderId="22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0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54" borderId="0" applyNumberFormat="0" applyBorder="0" applyAlignment="0" applyProtection="0">
      <alignment vertical="center"/>
    </xf>
    <xf numFmtId="0" fontId="12" fillId="55" borderId="0" applyNumberFormat="0" applyBorder="0" applyAlignment="0" applyProtection="0">
      <alignment vertical="center"/>
    </xf>
    <xf numFmtId="0" fontId="12" fillId="5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12" fillId="53" borderId="0" applyNumberFormat="0" applyBorder="0" applyAlignment="0" applyProtection="0">
      <alignment vertical="center"/>
    </xf>
    <xf numFmtId="0" fontId="45" fillId="4" borderId="13" applyNumberFormat="0" applyAlignment="0" applyProtection="0">
      <alignment vertical="center"/>
    </xf>
    <xf numFmtId="0" fontId="3" fillId="56" borderId="23" applyNumberFormat="0" applyFont="0" applyAlignment="0" applyProtection="0">
      <alignment vertical="center"/>
    </xf>
  </cellStyleXfs>
  <cellXfs count="106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79" applyFont="1" applyFill="1" applyAlignment="1">
      <alignment horizontal="center" vertical="center" wrapText="1"/>
    </xf>
    <xf numFmtId="0" fontId="3" fillId="0" borderId="0" xfId="79">
      <alignment vertical="center"/>
    </xf>
    <xf numFmtId="0" fontId="4" fillId="2" borderId="1" xfId="79" applyFont="1" applyFill="1" applyBorder="1" applyAlignment="1">
      <alignment horizontal="center" vertical="center" wrapText="1"/>
    </xf>
    <xf numFmtId="0" fontId="4" fillId="2" borderId="2" xfId="79" applyFont="1" applyFill="1" applyBorder="1" applyAlignment="1">
      <alignment horizontal="center" vertical="center" wrapText="1"/>
    </xf>
    <xf numFmtId="0" fontId="4" fillId="2" borderId="3" xfId="79" applyFont="1" applyFill="1" applyBorder="1" applyAlignment="1">
      <alignment horizontal="center" vertical="center" wrapText="1"/>
    </xf>
    <xf numFmtId="177" fontId="5" fillId="2" borderId="1" xfId="61" applyNumberFormat="1" applyFont="1" applyFill="1" applyBorder="1" applyAlignment="1">
      <alignment horizontal="center" vertical="center" wrapText="1"/>
    </xf>
    <xf numFmtId="49" fontId="5" fillId="2" borderId="4" xfId="61" applyNumberFormat="1" applyFont="1" applyFill="1" applyBorder="1" applyAlignment="1">
      <alignment horizontal="center" vertical="center" wrapText="1"/>
    </xf>
    <xf numFmtId="49" fontId="5" fillId="2" borderId="5" xfId="61" applyNumberFormat="1" applyFont="1" applyFill="1" applyBorder="1" applyAlignment="1">
      <alignment horizontal="center" vertical="center" wrapText="1"/>
    </xf>
    <xf numFmtId="49" fontId="5" fillId="2" borderId="6" xfId="61" applyNumberFormat="1" applyFont="1" applyFill="1" applyBorder="1" applyAlignment="1">
      <alignment horizontal="center" vertical="center" wrapText="1"/>
    </xf>
    <xf numFmtId="177" fontId="0" fillId="2" borderId="1" xfId="61" applyNumberFormat="1" applyFont="1" applyFill="1" applyBorder="1" applyAlignment="1">
      <alignment horizontal="center" vertical="center" wrapText="1"/>
    </xf>
    <xf numFmtId="49" fontId="0" fillId="2" borderId="4" xfId="61" applyNumberFormat="1" applyFont="1" applyFill="1" applyBorder="1" applyAlignment="1">
      <alignment horizontal="center" vertical="center" wrapText="1"/>
    </xf>
    <xf numFmtId="177" fontId="0" fillId="2" borderId="4" xfId="61" applyNumberFormat="1" applyFont="1" applyFill="1" applyBorder="1" applyAlignment="1">
      <alignment horizontal="center" vertical="center" wrapText="1"/>
    </xf>
    <xf numFmtId="49" fontId="0" fillId="2" borderId="5" xfId="61" applyNumberFormat="1" applyFont="1" applyFill="1" applyBorder="1" applyAlignment="1">
      <alignment horizontal="center" vertical="center" wrapText="1"/>
    </xf>
    <xf numFmtId="177" fontId="0" fillId="2" borderId="5" xfId="61" applyNumberFormat="1" applyFont="1" applyFill="1" applyBorder="1" applyAlignment="1">
      <alignment horizontal="center" vertical="center" wrapText="1"/>
    </xf>
    <xf numFmtId="49" fontId="0" fillId="2" borderId="6" xfId="61" applyNumberFormat="1" applyFont="1" applyFill="1" applyBorder="1" applyAlignment="1">
      <alignment horizontal="center" vertical="center" wrapText="1"/>
    </xf>
    <xf numFmtId="177" fontId="0" fillId="2" borderId="6" xfId="61" applyNumberFormat="1" applyFont="1" applyFill="1" applyBorder="1" applyAlignment="1">
      <alignment horizontal="center" vertical="center" wrapText="1"/>
    </xf>
    <xf numFmtId="177" fontId="5" fillId="2" borderId="1" xfId="79" applyNumberFormat="1" applyFont="1" applyFill="1" applyBorder="1" applyAlignment="1">
      <alignment horizontal="left" vertical="center" wrapText="1"/>
    </xf>
    <xf numFmtId="49" fontId="0" fillId="2" borderId="1" xfId="61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9" fontId="5" fillId="2" borderId="1" xfId="84" applyNumberFormat="1" applyFont="1" applyFill="1" applyBorder="1" applyAlignment="1">
      <alignment horizontal="left" vertical="center" wrapText="1"/>
    </xf>
    <xf numFmtId="0" fontId="4" fillId="2" borderId="7" xfId="79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7" fontId="5" fillId="2" borderId="4" xfId="61" applyNumberFormat="1" applyFont="1" applyFill="1" applyBorder="1" applyAlignment="1">
      <alignment horizontal="center" vertical="center" wrapText="1"/>
    </xf>
    <xf numFmtId="177" fontId="5" fillId="2" borderId="5" xfId="61" applyNumberFormat="1" applyFont="1" applyFill="1" applyBorder="1" applyAlignment="1">
      <alignment horizontal="center" vertical="center" wrapText="1"/>
    </xf>
    <xf numFmtId="0" fontId="5" fillId="2" borderId="1" xfId="61" applyNumberFormat="1" applyFont="1" applyFill="1" applyBorder="1" applyAlignment="1" applyProtection="1">
      <alignment horizontal="center" vertical="center" wrapText="1"/>
    </xf>
    <xf numFmtId="177" fontId="5" fillId="2" borderId="6" xfId="61" applyNumberFormat="1" applyFont="1" applyFill="1" applyBorder="1" applyAlignment="1">
      <alignment horizontal="center" vertical="center" wrapText="1"/>
    </xf>
    <xf numFmtId="0" fontId="5" fillId="0" borderId="1" xfId="61" applyNumberFormat="1" applyFont="1" applyFill="1" applyBorder="1" applyAlignment="1">
      <alignment horizontal="center" vertical="center" wrapText="1"/>
    </xf>
    <xf numFmtId="176" fontId="5" fillId="2" borderId="1" xfId="61" applyNumberFormat="1" applyFont="1" applyFill="1" applyBorder="1" applyAlignment="1" applyProtection="1">
      <alignment horizontal="left" vertical="center" wrapText="1"/>
      <protection locked="0"/>
    </xf>
    <xf numFmtId="177" fontId="5" fillId="2" borderId="1" xfId="79" applyNumberFormat="1" applyFont="1" applyFill="1" applyBorder="1" applyAlignment="1">
      <alignment horizontal="center" vertical="center" wrapText="1"/>
    </xf>
    <xf numFmtId="176" fontId="5" fillId="2" borderId="1" xfId="79" applyNumberFormat="1" applyFont="1" applyFill="1" applyBorder="1" applyAlignment="1" applyProtection="1">
      <alignment horizontal="left" vertical="center" wrapText="1"/>
      <protection locked="0"/>
    </xf>
    <xf numFmtId="177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 applyProtection="1">
      <alignment horizontal="left" vertical="center" wrapText="1"/>
      <protection locked="0"/>
    </xf>
    <xf numFmtId="177" fontId="5" fillId="2" borderId="1" xfId="84" applyNumberFormat="1" applyFont="1" applyFill="1" applyBorder="1" applyAlignment="1">
      <alignment horizontal="center" vertical="center" wrapText="1"/>
    </xf>
    <xf numFmtId="176" fontId="5" fillId="2" borderId="1" xfId="84" applyNumberFormat="1" applyFont="1" applyFill="1" applyBorder="1" applyAlignment="1" applyProtection="1">
      <alignment horizontal="left" vertical="center" wrapText="1"/>
      <protection locked="0"/>
    </xf>
    <xf numFmtId="177" fontId="6" fillId="2" borderId="1" xfId="84" applyNumberFormat="1" applyFont="1" applyFill="1" applyBorder="1" applyAlignment="1">
      <alignment horizontal="center" vertical="center" wrapText="1"/>
    </xf>
    <xf numFmtId="176" fontId="5" fillId="2" borderId="1" xfId="84" applyNumberFormat="1" applyFont="1" applyFill="1" applyBorder="1" applyAlignment="1">
      <alignment horizontal="left" vertical="center" wrapText="1"/>
    </xf>
    <xf numFmtId="176" fontId="5" fillId="0" borderId="1" xfId="61" applyFont="1" applyFill="1" applyBorder="1" applyAlignment="1">
      <alignment vertical="center" wrapText="1"/>
    </xf>
    <xf numFmtId="176" fontId="5" fillId="0" borderId="1" xfId="6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61" applyNumberFormat="1" applyFont="1" applyFill="1" applyBorder="1" applyAlignment="1" applyProtection="1">
      <alignment horizontal="left" vertical="center" wrapText="1"/>
    </xf>
    <xf numFmtId="176" fontId="5" fillId="0" borderId="1" xfId="61" applyFont="1" applyFill="1" applyBorder="1" applyAlignment="1">
      <alignment horizontal="center" vertical="center" wrapText="1"/>
    </xf>
    <xf numFmtId="176" fontId="5" fillId="0" borderId="1" xfId="61" applyNumberFormat="1" applyFont="1" applyFill="1" applyBorder="1" applyAlignment="1" applyProtection="1">
      <alignment horizontal="center" vertical="center" wrapText="1"/>
      <protection locked="0"/>
    </xf>
    <xf numFmtId="176" fontId="5" fillId="0" borderId="1" xfId="61" applyNumberFormat="1" applyFont="1" applyFill="1" applyBorder="1" applyAlignment="1">
      <alignment vertical="center" wrapText="1"/>
    </xf>
    <xf numFmtId="178" fontId="5" fillId="0" borderId="4" xfId="61" applyNumberFormat="1" applyFont="1" applyFill="1" applyBorder="1" applyAlignment="1">
      <alignment horizontal="left" vertical="center" wrapText="1"/>
    </xf>
    <xf numFmtId="178" fontId="5" fillId="0" borderId="1" xfId="61" applyNumberFormat="1" applyFont="1" applyFill="1" applyBorder="1" applyAlignment="1">
      <alignment horizontal="center" vertical="center" wrapText="1"/>
    </xf>
    <xf numFmtId="178" fontId="5" fillId="0" borderId="6" xfId="61" applyNumberFormat="1" applyFont="1" applyFill="1" applyBorder="1" applyAlignment="1">
      <alignment horizontal="left" vertical="center" wrapText="1"/>
    </xf>
    <xf numFmtId="178" fontId="5" fillId="0" borderId="1" xfId="61" applyNumberFormat="1" applyFont="1" applyFill="1" applyBorder="1" applyAlignment="1">
      <alignment horizontal="left" vertical="center" wrapText="1"/>
    </xf>
    <xf numFmtId="176" fontId="5" fillId="2" borderId="1" xfId="79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79" applyNumberFormat="1" applyFont="1" applyFill="1" applyBorder="1" applyAlignment="1">
      <alignment horizontal="left" vertical="center" wrapText="1"/>
    </xf>
    <xf numFmtId="176" fontId="5" fillId="2" borderId="1" xfId="79" applyNumberFormat="1" applyFont="1" applyFill="1" applyBorder="1" applyAlignment="1">
      <alignment horizontal="center" vertical="center" wrapText="1"/>
    </xf>
    <xf numFmtId="178" fontId="5" fillId="2" borderId="1" xfId="79" applyNumberFormat="1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left" vertical="center" wrapText="1"/>
    </xf>
    <xf numFmtId="177" fontId="0" fillId="2" borderId="4" xfId="61" applyNumberFormat="1" applyFont="1" applyFill="1" applyBorder="1" applyAlignment="1">
      <alignment horizontal="center" vertical="center" wrapText="1"/>
    </xf>
    <xf numFmtId="177" fontId="0" fillId="2" borderId="6" xfId="61" applyNumberFormat="1" applyFont="1" applyFill="1" applyBorder="1" applyAlignment="1">
      <alignment horizontal="center" vertical="center" wrapText="1"/>
    </xf>
    <xf numFmtId="176" fontId="5" fillId="3" borderId="1" xfId="84" applyNumberFormat="1" applyFont="1" applyFill="1" applyBorder="1" applyAlignment="1" applyProtection="1">
      <alignment horizontal="center" vertical="center" wrapText="1"/>
      <protection locked="0"/>
    </xf>
    <xf numFmtId="176" fontId="7" fillId="2" borderId="1" xfId="84" applyNumberFormat="1" applyFont="1" applyFill="1" applyBorder="1" applyAlignment="1" applyProtection="1">
      <alignment horizontal="center" vertical="center" wrapText="1"/>
      <protection locked="0"/>
    </xf>
    <xf numFmtId="176" fontId="5" fillId="3" borderId="1" xfId="84" applyNumberFormat="1" applyFont="1" applyFill="1" applyBorder="1" applyAlignment="1">
      <alignment horizontal="center" vertical="center" wrapText="1"/>
    </xf>
    <xf numFmtId="178" fontId="5" fillId="2" borderId="1" xfId="84" applyNumberFormat="1" applyFont="1" applyFill="1" applyBorder="1" applyAlignment="1">
      <alignment horizontal="left" vertical="center" wrapText="1"/>
    </xf>
    <xf numFmtId="178" fontId="5" fillId="3" borderId="1" xfId="84" applyNumberFormat="1" applyFont="1" applyFill="1" applyBorder="1" applyAlignment="1">
      <alignment horizontal="left" vertical="center" wrapText="1"/>
    </xf>
    <xf numFmtId="176" fontId="5" fillId="0" borderId="4" xfId="84" applyNumberFormat="1" applyFont="1" applyFill="1" applyBorder="1" applyAlignment="1">
      <alignment horizontal="center" vertical="center" wrapText="1"/>
    </xf>
    <xf numFmtId="176" fontId="7" fillId="2" borderId="1" xfId="84" applyNumberFormat="1" applyFont="1" applyFill="1" applyBorder="1" applyAlignment="1">
      <alignment horizontal="center" vertical="center" wrapText="1"/>
    </xf>
    <xf numFmtId="176" fontId="5" fillId="0" borderId="1" xfId="84" applyNumberFormat="1" applyFont="1" applyFill="1" applyBorder="1" applyAlignment="1">
      <alignment horizontal="center" vertical="center" wrapText="1"/>
    </xf>
    <xf numFmtId="0" fontId="3" fillId="0" borderId="0" xfId="79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6" fontId="5" fillId="0" borderId="6" xfId="61" applyFont="1" applyFill="1" applyBorder="1" applyAlignment="1">
      <alignment horizontal="center" vertical="center" wrapText="1"/>
    </xf>
    <xf numFmtId="176" fontId="5" fillId="0" borderId="6" xfId="61" applyFont="1" applyFill="1" applyBorder="1" applyAlignment="1">
      <alignment horizontal="left" vertical="center" wrapText="1"/>
    </xf>
    <xf numFmtId="180" fontId="5" fillId="0" borderId="6" xfId="61" applyNumberFormat="1" applyFont="1" applyFill="1" applyBorder="1" applyAlignment="1">
      <alignment horizontal="center" vertical="center" wrapText="1"/>
    </xf>
    <xf numFmtId="179" fontId="5" fillId="0" borderId="1" xfId="61" applyNumberFormat="1" applyFont="1" applyFill="1" applyBorder="1" applyAlignment="1">
      <alignment horizontal="center" vertical="center" wrapText="1"/>
    </xf>
    <xf numFmtId="180" fontId="5" fillId="0" borderId="1" xfId="61" applyNumberFormat="1" applyFont="1" applyFill="1" applyBorder="1" applyAlignment="1">
      <alignment horizontal="center" vertical="center" wrapText="1"/>
    </xf>
    <xf numFmtId="178" fontId="5" fillId="2" borderId="1" xfId="79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center" vertical="center" wrapText="1"/>
    </xf>
    <xf numFmtId="178" fontId="5" fillId="3" borderId="1" xfId="84" applyNumberFormat="1" applyFont="1" applyFill="1" applyBorder="1" applyAlignment="1">
      <alignment horizontal="center" vertical="center" wrapText="1"/>
    </xf>
    <xf numFmtId="178" fontId="5" fillId="2" borderId="1" xfId="84" applyNumberFormat="1" applyFont="1" applyFill="1" applyBorder="1" applyAlignment="1">
      <alignment horizontal="center" vertical="center" wrapText="1"/>
    </xf>
    <xf numFmtId="49" fontId="5" fillId="2" borderId="4" xfId="84" applyNumberFormat="1" applyFont="1" applyFill="1" applyBorder="1" applyAlignment="1">
      <alignment horizontal="center" vertical="center" wrapText="1"/>
    </xf>
    <xf numFmtId="176" fontId="5" fillId="0" borderId="6" xfId="84" applyNumberFormat="1" applyFont="1" applyFill="1" applyBorder="1" applyAlignment="1">
      <alignment horizontal="center" vertical="center" wrapText="1"/>
    </xf>
    <xf numFmtId="49" fontId="5" fillId="2" borderId="6" xfId="84" applyNumberFormat="1" applyFont="1" applyFill="1" applyBorder="1" applyAlignment="1">
      <alignment horizontal="center" vertical="center" wrapText="1"/>
    </xf>
    <xf numFmtId="0" fontId="8" fillId="2" borderId="0" xfId="79" applyFont="1" applyFill="1" applyAlignment="1">
      <alignment vertical="center" wrapText="1"/>
    </xf>
    <xf numFmtId="176" fontId="5" fillId="2" borderId="1" xfId="61" applyFont="1" applyFill="1" applyBorder="1" applyAlignment="1">
      <alignment vertical="center" wrapText="1"/>
    </xf>
    <xf numFmtId="177" fontId="5" fillId="2" borderId="1" xfId="61" applyNumberFormat="1" applyFont="1" applyFill="1" applyBorder="1" applyAlignment="1">
      <alignment horizontal="left" vertical="center" wrapText="1"/>
    </xf>
    <xf numFmtId="178" fontId="5" fillId="2" borderId="1" xfId="79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78" fontId="5" fillId="2" borderId="1" xfId="61" applyNumberFormat="1" applyFont="1" applyFill="1" applyBorder="1" applyAlignment="1">
      <alignment horizontal="left" vertical="center" wrapText="1"/>
    </xf>
    <xf numFmtId="178" fontId="5" fillId="2" borderId="1" xfId="61" applyNumberFormat="1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>
      <alignment horizontal="left" vertical="center" wrapText="1"/>
    </xf>
    <xf numFmtId="177" fontId="5" fillId="2" borderId="4" xfId="61" applyNumberFormat="1" applyFont="1" applyFill="1" applyBorder="1" applyAlignment="1">
      <alignment horizontal="left" vertical="center" wrapText="1"/>
    </xf>
    <xf numFmtId="178" fontId="5" fillId="2" borderId="4" xfId="61" applyNumberFormat="1" applyFont="1" applyFill="1" applyBorder="1" applyAlignment="1">
      <alignment horizontal="left" vertical="center" wrapText="1"/>
    </xf>
    <xf numFmtId="178" fontId="5" fillId="2" borderId="4" xfId="61" applyNumberFormat="1" applyFont="1" applyFill="1" applyBorder="1" applyAlignment="1">
      <alignment horizontal="center" vertical="center" wrapText="1"/>
    </xf>
    <xf numFmtId="177" fontId="5" fillId="2" borderId="6" xfId="61" applyNumberFormat="1" applyFont="1" applyFill="1" applyBorder="1" applyAlignment="1">
      <alignment horizontal="left" vertical="center" wrapText="1"/>
    </xf>
    <xf numFmtId="178" fontId="5" fillId="2" borderId="6" xfId="61" applyNumberFormat="1" applyFont="1" applyFill="1" applyBorder="1" applyAlignment="1">
      <alignment horizontal="left" vertical="center" wrapText="1"/>
    </xf>
    <xf numFmtId="178" fontId="5" fillId="2" borderId="6" xfId="61" applyNumberFormat="1" applyFont="1" applyFill="1" applyBorder="1" applyAlignment="1">
      <alignment horizontal="center" vertical="center" wrapText="1"/>
    </xf>
    <xf numFmtId="177" fontId="5" fillId="2" borderId="1" xfId="84" applyNumberFormat="1" applyFont="1" applyFill="1" applyBorder="1" applyAlignment="1">
      <alignment horizontal="left" vertical="center" wrapText="1"/>
    </xf>
    <xf numFmtId="178" fontId="5" fillId="2" borderId="4" xfId="84" applyNumberFormat="1" applyFont="1" applyFill="1" applyBorder="1" applyAlignment="1">
      <alignment horizontal="left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8" fontId="5" fillId="2" borderId="6" xfId="84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02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输出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60% - 强调文字颜色 5 2" xfId="71"/>
    <cellStyle name="60% - 强调文字颜色 6 2" xfId="72"/>
    <cellStyle name="标题 1 2" xfId="73"/>
    <cellStyle name="标题 2 2" xfId="74"/>
    <cellStyle name="标题 3 2" xfId="75"/>
    <cellStyle name="标题 4 2" xfId="76"/>
    <cellStyle name="标题 5" xfId="77"/>
    <cellStyle name="差 2" xfId="78"/>
    <cellStyle name="常规 2" xfId="79"/>
    <cellStyle name="常规 2 2" xfId="80"/>
    <cellStyle name="常规 23" xfId="81"/>
    <cellStyle name="常规 3 2" xfId="82"/>
    <cellStyle name="常规 3 3" xfId="83"/>
    <cellStyle name="常规 4" xfId="84"/>
    <cellStyle name="常规 4 2" xfId="85"/>
    <cellStyle name="常规 7 2" xfId="86"/>
    <cellStyle name="好 2" xfId="87"/>
    <cellStyle name="汇总 2" xfId="88"/>
    <cellStyle name="检查单元格 2" xfId="89"/>
    <cellStyle name="解释性文本 2" xfId="90"/>
    <cellStyle name="警告文本 2" xfId="91"/>
    <cellStyle name="链接单元格 2" xfId="92"/>
    <cellStyle name="千位分隔 2" xfId="93"/>
    <cellStyle name="强调文字颜色 1 2" xfId="94"/>
    <cellStyle name="强调文字颜色 2 2" xfId="95"/>
    <cellStyle name="强调文字颜色 3 2" xfId="96"/>
    <cellStyle name="强调文字颜色 4 2" xfId="97"/>
    <cellStyle name="强调文字颜色 5 2" xfId="98"/>
    <cellStyle name="强调文字颜色 6 2" xfId="99"/>
    <cellStyle name="输入 2" xfId="100"/>
    <cellStyle name="注释 2" xfId="10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34"/>
  <sheetViews>
    <sheetView tabSelected="1" view="pageBreakPreview" zoomScale="85" zoomScaleNormal="85" workbookViewId="0">
      <pane xSplit="1" ySplit="5" topLeftCell="H24" activePane="bottomRight" state="frozen"/>
      <selection/>
      <selection pane="topRight"/>
      <selection pane="bottomLeft"/>
      <selection pane="bottomRight" activeCell="V22" sqref="V22:V23"/>
    </sheetView>
  </sheetViews>
  <sheetFormatPr defaultColWidth="9" defaultRowHeight="13.5"/>
  <cols>
    <col min="1" max="1" width="5.44166666666667" customWidth="1"/>
    <col min="2" max="2" width="7.35" customWidth="1"/>
    <col min="3" max="3" width="5.44166666666667" customWidth="1"/>
    <col min="4" max="4" width="8.81666666666667" customWidth="1"/>
    <col min="5" max="6" width="5.44166666666667" customWidth="1"/>
    <col min="7" max="7" width="6.16666666666667" customWidth="1"/>
    <col min="8" max="8" width="8.96666666666667" customWidth="1"/>
    <col min="9" max="9" width="8.225" customWidth="1"/>
    <col min="10" max="10" width="6.60833333333333" customWidth="1"/>
    <col min="11" max="11" width="7.2" customWidth="1"/>
    <col min="12" max="15" width="8.23333333333333" customWidth="1"/>
    <col min="16" max="17" width="6.46666666666667" customWidth="1"/>
    <col min="18" max="19" width="6.61666666666667" customWidth="1"/>
    <col min="20" max="20" width="6.90833333333333" customWidth="1"/>
    <col min="21" max="21" width="8.23333333333333" customWidth="1"/>
    <col min="22" max="22" width="7.64166666666667" customWidth="1"/>
    <col min="23" max="23" width="12.2" customWidth="1"/>
    <col min="24" max="28" width="8.23333333333333" customWidth="1"/>
    <col min="29" max="29" width="11.025" customWidth="1"/>
    <col min="30" max="30" width="14.4083333333333" customWidth="1"/>
    <col min="31" max="31" width="5.58333333333333" customWidth="1"/>
    <col min="32" max="32" width="6.46666666666667" hidden="1" customWidth="1"/>
    <col min="33" max="33" width="13.975" hidden="1" customWidth="1"/>
    <col min="34" max="34" width="26.025" hidden="1" customWidth="1"/>
    <col min="35" max="35" width="10.8833333333333" hidden="1" customWidth="1"/>
    <col min="36" max="36" width="20.7333333333333" hidden="1" customWidth="1"/>
    <col min="37" max="37" width="14.1166666666667" hidden="1" customWidth="1"/>
  </cols>
  <sheetData>
    <row r="1" ht="18.6" customHeight="1" spans="1:3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26.4" customHeight="1" spans="1:3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ht="22" customHeight="1" spans="1:3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70" t="s">
        <v>2</v>
      </c>
      <c r="AE3" s="4"/>
      <c r="AF3" s="4"/>
      <c r="AG3" s="4"/>
      <c r="AH3" s="4"/>
      <c r="AI3" s="4"/>
      <c r="AJ3" s="86"/>
      <c r="AK3" t="s">
        <v>2</v>
      </c>
    </row>
    <row r="4" ht="29" customHeight="1" spans="1:37">
      <c r="A4" s="5" t="s">
        <v>3</v>
      </c>
      <c r="B4" s="6" t="s">
        <v>4</v>
      </c>
      <c r="C4" s="7"/>
      <c r="D4" s="7"/>
      <c r="E4" s="7"/>
      <c r="F4" s="7"/>
      <c r="G4" s="7"/>
      <c r="H4" s="7"/>
      <c r="I4" s="7"/>
      <c r="J4" s="7"/>
      <c r="K4" s="23"/>
      <c r="L4" s="7" t="s">
        <v>5</v>
      </c>
      <c r="M4" s="7"/>
      <c r="N4" s="7"/>
      <c r="O4" s="23"/>
      <c r="P4" s="7" t="s">
        <v>6</v>
      </c>
      <c r="Q4" s="7"/>
      <c r="R4" s="7"/>
      <c r="S4" s="7"/>
      <c r="T4" s="7"/>
      <c r="U4" s="7"/>
      <c r="V4" s="23"/>
      <c r="W4" s="7" t="s">
        <v>7</v>
      </c>
      <c r="X4" s="7"/>
      <c r="Y4" s="7"/>
      <c r="Z4" s="7"/>
      <c r="AA4" s="7"/>
      <c r="AB4" s="7"/>
      <c r="AC4" s="7"/>
      <c r="AD4" s="23"/>
      <c r="AE4" s="23"/>
      <c r="AF4" s="5" t="s">
        <v>8</v>
      </c>
      <c r="AG4" s="6" t="s">
        <v>9</v>
      </c>
      <c r="AH4" s="7"/>
      <c r="AI4" s="7"/>
      <c r="AJ4" s="5" t="s">
        <v>10</v>
      </c>
      <c r="AK4" s="5"/>
    </row>
    <row r="5" ht="74" customHeight="1" spans="1:37">
      <c r="A5" s="5"/>
      <c r="B5" s="5" t="s">
        <v>11</v>
      </c>
      <c r="C5" s="5" t="s">
        <v>12</v>
      </c>
      <c r="D5" s="5" t="s">
        <v>13</v>
      </c>
      <c r="E5" s="5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  <c r="L5" s="5" t="s">
        <v>21</v>
      </c>
      <c r="M5" s="5" t="s">
        <v>22</v>
      </c>
      <c r="N5" s="5" t="s">
        <v>23</v>
      </c>
      <c r="O5" s="5" t="s">
        <v>24</v>
      </c>
      <c r="P5" s="5" t="s">
        <v>25</v>
      </c>
      <c r="Q5" s="5" t="s">
        <v>26</v>
      </c>
      <c r="R5" s="5" t="s">
        <v>27</v>
      </c>
      <c r="S5" s="5" t="s">
        <v>28</v>
      </c>
      <c r="T5" s="5" t="s">
        <v>29</v>
      </c>
      <c r="U5" s="5" t="s">
        <v>30</v>
      </c>
      <c r="V5" s="5" t="s">
        <v>31</v>
      </c>
      <c r="W5" s="5" t="s">
        <v>25</v>
      </c>
      <c r="X5" s="5" t="s">
        <v>26</v>
      </c>
      <c r="Y5" s="5" t="s">
        <v>27</v>
      </c>
      <c r="Z5" s="5" t="s">
        <v>28</v>
      </c>
      <c r="AA5" s="5" t="s">
        <v>29</v>
      </c>
      <c r="AB5" s="5" t="s">
        <v>30</v>
      </c>
      <c r="AC5" s="5" t="s">
        <v>32</v>
      </c>
      <c r="AD5" s="5" t="s">
        <v>33</v>
      </c>
      <c r="AE5" s="5" t="s">
        <v>34</v>
      </c>
      <c r="AF5" s="5"/>
      <c r="AG5" s="5" t="s">
        <v>35</v>
      </c>
      <c r="AH5" s="5" t="s">
        <v>36</v>
      </c>
      <c r="AI5" s="5" t="s">
        <v>37</v>
      </c>
      <c r="AJ5" s="5" t="s">
        <v>38</v>
      </c>
      <c r="AK5" s="5" t="s">
        <v>39</v>
      </c>
    </row>
    <row r="6" ht="69" customHeight="1" spans="1:37">
      <c r="A6" s="8">
        <v>1</v>
      </c>
      <c r="B6" s="9" t="s">
        <v>40</v>
      </c>
      <c r="C6" s="9" t="s">
        <v>41</v>
      </c>
      <c r="D6" s="9" t="s">
        <v>42</v>
      </c>
      <c r="E6" s="9" t="s">
        <v>43</v>
      </c>
      <c r="F6" s="9" t="s">
        <v>44</v>
      </c>
      <c r="G6" s="9" t="s">
        <v>45</v>
      </c>
      <c r="H6" s="9" t="s">
        <v>46</v>
      </c>
      <c r="I6" s="9" t="s">
        <v>46</v>
      </c>
      <c r="J6" s="24">
        <v>5000</v>
      </c>
      <c r="K6" s="24">
        <v>5000</v>
      </c>
      <c r="L6" s="25" t="s">
        <v>47</v>
      </c>
      <c r="M6" s="25">
        <v>350100</v>
      </c>
      <c r="N6" s="25" t="s">
        <v>47</v>
      </c>
      <c r="O6" s="25">
        <v>350100</v>
      </c>
      <c r="P6" s="25" t="s">
        <v>48</v>
      </c>
      <c r="Q6" s="25" t="s">
        <v>49</v>
      </c>
      <c r="R6" s="39" t="s">
        <v>50</v>
      </c>
      <c r="S6" s="39" t="s">
        <v>51</v>
      </c>
      <c r="T6" s="39" t="s">
        <v>52</v>
      </c>
      <c r="U6" s="39" t="s">
        <v>53</v>
      </c>
      <c r="V6" s="40" t="s">
        <v>54</v>
      </c>
      <c r="W6" s="41" t="s">
        <v>55</v>
      </c>
      <c r="X6" s="42" t="s">
        <v>56</v>
      </c>
      <c r="Y6" s="71" t="s">
        <v>57</v>
      </c>
      <c r="Z6" s="40" t="s">
        <v>58</v>
      </c>
      <c r="AA6" s="42" t="s">
        <v>59</v>
      </c>
      <c r="AB6" s="46" t="s">
        <v>53</v>
      </c>
      <c r="AC6" s="71" t="s">
        <v>60</v>
      </c>
      <c r="AD6" s="72">
        <v>44803</v>
      </c>
      <c r="AE6" s="8"/>
      <c r="AF6" s="8" t="s">
        <v>47</v>
      </c>
      <c r="AG6" s="87" t="s">
        <v>48</v>
      </c>
      <c r="AH6" s="88" t="s">
        <v>42</v>
      </c>
      <c r="AI6" s="89">
        <f>SUM(AK6:AK16)</f>
        <v>60000</v>
      </c>
      <c r="AJ6" s="41" t="s">
        <v>55</v>
      </c>
      <c r="AK6" s="24">
        <v>5000</v>
      </c>
    </row>
    <row r="7" ht="80" customHeight="1" spans="1:37">
      <c r="A7" s="8"/>
      <c r="B7" s="10"/>
      <c r="C7" s="10"/>
      <c r="D7" s="10"/>
      <c r="E7" s="10"/>
      <c r="F7" s="10"/>
      <c r="G7" s="10"/>
      <c r="H7" s="10"/>
      <c r="I7" s="10"/>
      <c r="J7" s="24">
        <v>10000</v>
      </c>
      <c r="K7" s="24">
        <v>10000</v>
      </c>
      <c r="L7" s="26"/>
      <c r="M7" s="26"/>
      <c r="N7" s="26"/>
      <c r="O7" s="26"/>
      <c r="P7" s="26"/>
      <c r="Q7" s="26"/>
      <c r="R7" s="43"/>
      <c r="S7" s="43"/>
      <c r="T7" s="43"/>
      <c r="U7" s="43"/>
      <c r="V7" s="44"/>
      <c r="W7" s="41" t="s">
        <v>61</v>
      </c>
      <c r="X7" s="42" t="s">
        <v>62</v>
      </c>
      <c r="Y7" s="71" t="s">
        <v>63</v>
      </c>
      <c r="Z7" s="40" t="s">
        <v>58</v>
      </c>
      <c r="AA7" s="42" t="s">
        <v>59</v>
      </c>
      <c r="AB7" s="46" t="s">
        <v>53</v>
      </c>
      <c r="AC7" s="71" t="s">
        <v>64</v>
      </c>
      <c r="AD7" s="72">
        <v>44926</v>
      </c>
      <c r="AE7" s="8"/>
      <c r="AF7" s="73"/>
      <c r="AG7" s="90"/>
      <c r="AH7" s="91"/>
      <c r="AI7" s="89"/>
      <c r="AJ7" s="41" t="s">
        <v>61</v>
      </c>
      <c r="AK7" s="24">
        <v>10000</v>
      </c>
    </row>
    <row r="8" ht="80" customHeight="1" spans="1:37">
      <c r="A8" s="8"/>
      <c r="B8" s="10"/>
      <c r="C8" s="10"/>
      <c r="D8" s="10"/>
      <c r="E8" s="10"/>
      <c r="F8" s="10"/>
      <c r="G8" s="10"/>
      <c r="H8" s="10"/>
      <c r="I8" s="10"/>
      <c r="J8" s="24">
        <v>10000</v>
      </c>
      <c r="K8" s="24">
        <v>10000</v>
      </c>
      <c r="L8" s="26"/>
      <c r="M8" s="26"/>
      <c r="N8" s="26"/>
      <c r="O8" s="26"/>
      <c r="P8" s="26"/>
      <c r="Q8" s="26"/>
      <c r="R8" s="43"/>
      <c r="S8" s="43"/>
      <c r="T8" s="43"/>
      <c r="U8" s="43"/>
      <c r="V8" s="44"/>
      <c r="W8" s="41" t="s">
        <v>65</v>
      </c>
      <c r="X8" s="42" t="s">
        <v>66</v>
      </c>
      <c r="Y8" s="71" t="s">
        <v>67</v>
      </c>
      <c r="Z8" s="40" t="s">
        <v>58</v>
      </c>
      <c r="AA8" s="42" t="s">
        <v>59</v>
      </c>
      <c r="AB8" s="71" t="s">
        <v>53</v>
      </c>
      <c r="AC8" s="71" t="s">
        <v>68</v>
      </c>
      <c r="AD8" s="72">
        <v>44895</v>
      </c>
      <c r="AE8" s="8"/>
      <c r="AF8" s="73"/>
      <c r="AG8" s="90"/>
      <c r="AH8" s="91"/>
      <c r="AI8" s="89"/>
      <c r="AJ8" s="41" t="s">
        <v>65</v>
      </c>
      <c r="AK8" s="24">
        <v>10000</v>
      </c>
    </row>
    <row r="9" ht="80" customHeight="1" spans="1:37">
      <c r="A9" s="8"/>
      <c r="B9" s="10"/>
      <c r="C9" s="10"/>
      <c r="D9" s="10"/>
      <c r="E9" s="10"/>
      <c r="F9" s="10"/>
      <c r="G9" s="10"/>
      <c r="H9" s="10"/>
      <c r="I9" s="10"/>
      <c r="J9" s="24">
        <v>5000</v>
      </c>
      <c r="K9" s="24">
        <v>5000</v>
      </c>
      <c r="L9" s="26"/>
      <c r="M9" s="26"/>
      <c r="N9" s="26"/>
      <c r="O9" s="26"/>
      <c r="P9" s="26"/>
      <c r="Q9" s="26"/>
      <c r="R9" s="43"/>
      <c r="S9" s="43"/>
      <c r="T9" s="43"/>
      <c r="U9" s="43"/>
      <c r="V9" s="44"/>
      <c r="W9" s="41" t="s">
        <v>69</v>
      </c>
      <c r="X9" s="42" t="s">
        <v>70</v>
      </c>
      <c r="Y9" s="71" t="s">
        <v>67</v>
      </c>
      <c r="Z9" s="40" t="s">
        <v>58</v>
      </c>
      <c r="AA9" s="42" t="s">
        <v>59</v>
      </c>
      <c r="AB9" s="71" t="s">
        <v>53</v>
      </c>
      <c r="AC9" s="71" t="s">
        <v>68</v>
      </c>
      <c r="AD9" s="72">
        <v>44887</v>
      </c>
      <c r="AE9" s="8"/>
      <c r="AF9" s="73"/>
      <c r="AG9" s="90"/>
      <c r="AH9" s="91"/>
      <c r="AI9" s="89"/>
      <c r="AJ9" s="41" t="s">
        <v>69</v>
      </c>
      <c r="AK9" s="24">
        <v>5000</v>
      </c>
    </row>
    <row r="10" ht="80" customHeight="1" spans="1:37">
      <c r="A10" s="8"/>
      <c r="B10" s="10"/>
      <c r="C10" s="10"/>
      <c r="D10" s="10"/>
      <c r="E10" s="10"/>
      <c r="F10" s="10"/>
      <c r="G10" s="10"/>
      <c r="H10" s="10"/>
      <c r="I10" s="10"/>
      <c r="J10" s="27">
        <v>3000</v>
      </c>
      <c r="K10" s="27">
        <v>3000</v>
      </c>
      <c r="L10" s="26"/>
      <c r="M10" s="26"/>
      <c r="N10" s="26"/>
      <c r="O10" s="26"/>
      <c r="P10" s="26"/>
      <c r="Q10" s="26"/>
      <c r="R10" s="39"/>
      <c r="S10" s="39"/>
      <c r="T10" s="39"/>
      <c r="U10" s="39"/>
      <c r="V10" s="40"/>
      <c r="W10" s="45" t="s">
        <v>71</v>
      </c>
      <c r="X10" s="46" t="s">
        <v>72</v>
      </c>
      <c r="Y10" s="74" t="s">
        <v>73</v>
      </c>
      <c r="Z10" s="75" t="s">
        <v>74</v>
      </c>
      <c r="AA10" s="39" t="s">
        <v>75</v>
      </c>
      <c r="AB10" s="46" t="s">
        <v>53</v>
      </c>
      <c r="AC10" s="76" t="s">
        <v>64</v>
      </c>
      <c r="AD10" s="77">
        <v>45153</v>
      </c>
      <c r="AE10" s="8"/>
      <c r="AF10" s="8"/>
      <c r="AG10" s="87"/>
      <c r="AH10" s="88"/>
      <c r="AI10" s="89"/>
      <c r="AJ10" s="45" t="s">
        <v>71</v>
      </c>
      <c r="AK10" s="27">
        <v>3000</v>
      </c>
    </row>
    <row r="11" ht="80" customHeight="1" spans="1:37">
      <c r="A11" s="8"/>
      <c r="B11" s="10"/>
      <c r="C11" s="10"/>
      <c r="D11" s="10"/>
      <c r="E11" s="10"/>
      <c r="F11" s="10"/>
      <c r="G11" s="10"/>
      <c r="H11" s="10"/>
      <c r="I11" s="10"/>
      <c r="J11" s="27">
        <v>4000</v>
      </c>
      <c r="K11" s="27">
        <v>4000</v>
      </c>
      <c r="L11" s="26"/>
      <c r="M11" s="26"/>
      <c r="N11" s="26"/>
      <c r="O11" s="26"/>
      <c r="P11" s="26"/>
      <c r="Q11" s="26"/>
      <c r="R11" s="39"/>
      <c r="S11" s="39"/>
      <c r="T11" s="39"/>
      <c r="U11" s="39"/>
      <c r="V11" s="40"/>
      <c r="W11" s="45" t="s">
        <v>76</v>
      </c>
      <c r="X11" s="46" t="s">
        <v>77</v>
      </c>
      <c r="Y11" s="74" t="s">
        <v>73</v>
      </c>
      <c r="Z11" s="75" t="s">
        <v>74</v>
      </c>
      <c r="AA11" s="39" t="s">
        <v>78</v>
      </c>
      <c r="AB11" s="46" t="s">
        <v>53</v>
      </c>
      <c r="AC11" s="76" t="s">
        <v>64</v>
      </c>
      <c r="AD11" s="77">
        <v>44561</v>
      </c>
      <c r="AE11" s="8"/>
      <c r="AF11" s="8"/>
      <c r="AG11" s="87"/>
      <c r="AH11" s="88"/>
      <c r="AI11" s="89"/>
      <c r="AJ11" s="45" t="s">
        <v>76</v>
      </c>
      <c r="AK11" s="27">
        <v>4000</v>
      </c>
    </row>
    <row r="12" ht="80" customHeight="1" spans="1:37">
      <c r="A12" s="8"/>
      <c r="B12" s="10"/>
      <c r="C12" s="10"/>
      <c r="D12" s="10"/>
      <c r="E12" s="10"/>
      <c r="F12" s="10"/>
      <c r="G12" s="10"/>
      <c r="H12" s="10"/>
      <c r="I12" s="10"/>
      <c r="J12" s="27">
        <v>4000</v>
      </c>
      <c r="K12" s="27">
        <v>4000</v>
      </c>
      <c r="L12" s="26"/>
      <c r="M12" s="26"/>
      <c r="N12" s="26"/>
      <c r="O12" s="26"/>
      <c r="P12" s="26"/>
      <c r="Q12" s="26"/>
      <c r="R12" s="39"/>
      <c r="S12" s="39"/>
      <c r="T12" s="39"/>
      <c r="U12" s="39"/>
      <c r="V12" s="40"/>
      <c r="W12" s="45" t="s">
        <v>79</v>
      </c>
      <c r="X12" s="46" t="s">
        <v>80</v>
      </c>
      <c r="Y12" s="74" t="s">
        <v>73</v>
      </c>
      <c r="Z12" s="75" t="s">
        <v>74</v>
      </c>
      <c r="AA12" s="39" t="s">
        <v>81</v>
      </c>
      <c r="AB12" s="46" t="s">
        <v>53</v>
      </c>
      <c r="AC12" s="78" t="s">
        <v>82</v>
      </c>
      <c r="AD12" s="77">
        <v>44920</v>
      </c>
      <c r="AE12" s="8"/>
      <c r="AF12" s="8"/>
      <c r="AG12" s="87"/>
      <c r="AH12" s="88"/>
      <c r="AI12" s="89"/>
      <c r="AJ12" s="45" t="s">
        <v>79</v>
      </c>
      <c r="AK12" s="27">
        <v>4000</v>
      </c>
    </row>
    <row r="13" ht="80" customHeight="1" spans="1:37">
      <c r="A13" s="8"/>
      <c r="B13" s="10"/>
      <c r="C13" s="10"/>
      <c r="D13" s="10"/>
      <c r="E13" s="10"/>
      <c r="F13" s="10"/>
      <c r="G13" s="10"/>
      <c r="H13" s="10"/>
      <c r="I13" s="10"/>
      <c r="J13" s="27">
        <v>3000</v>
      </c>
      <c r="K13" s="27">
        <v>3000</v>
      </c>
      <c r="L13" s="26"/>
      <c r="M13" s="26"/>
      <c r="N13" s="26"/>
      <c r="O13" s="26"/>
      <c r="P13" s="26"/>
      <c r="Q13" s="26"/>
      <c r="R13" s="39"/>
      <c r="S13" s="39"/>
      <c r="T13" s="39"/>
      <c r="U13" s="39"/>
      <c r="V13" s="40"/>
      <c r="W13" s="45" t="s">
        <v>83</v>
      </c>
      <c r="X13" s="46" t="s">
        <v>84</v>
      </c>
      <c r="Y13" s="74" t="s">
        <v>73</v>
      </c>
      <c r="Z13" s="40" t="s">
        <v>74</v>
      </c>
      <c r="AA13" s="39" t="s">
        <v>85</v>
      </c>
      <c r="AB13" s="46" t="s">
        <v>53</v>
      </c>
      <c r="AC13" s="78" t="s">
        <v>86</v>
      </c>
      <c r="AD13" s="77">
        <v>44635</v>
      </c>
      <c r="AE13" s="8"/>
      <c r="AF13" s="8"/>
      <c r="AG13" s="87"/>
      <c r="AH13" s="88"/>
      <c r="AI13" s="89"/>
      <c r="AJ13" s="45" t="s">
        <v>83</v>
      </c>
      <c r="AK13" s="27">
        <v>3000</v>
      </c>
    </row>
    <row r="14" ht="80" customHeight="1" spans="1:37">
      <c r="A14" s="8"/>
      <c r="B14" s="10"/>
      <c r="C14" s="10"/>
      <c r="D14" s="10"/>
      <c r="E14" s="10"/>
      <c r="F14" s="10"/>
      <c r="G14" s="10"/>
      <c r="H14" s="10"/>
      <c r="I14" s="10"/>
      <c r="J14" s="27">
        <v>3000</v>
      </c>
      <c r="K14" s="27">
        <v>3000</v>
      </c>
      <c r="L14" s="26"/>
      <c r="M14" s="26"/>
      <c r="N14" s="26"/>
      <c r="O14" s="26"/>
      <c r="P14" s="26"/>
      <c r="Q14" s="26"/>
      <c r="R14" s="39"/>
      <c r="S14" s="39"/>
      <c r="T14" s="39"/>
      <c r="U14" s="39"/>
      <c r="V14" s="40"/>
      <c r="W14" s="45" t="s">
        <v>87</v>
      </c>
      <c r="X14" s="46" t="s">
        <v>88</v>
      </c>
      <c r="Y14" s="74" t="s">
        <v>73</v>
      </c>
      <c r="Z14" s="40" t="s">
        <v>74</v>
      </c>
      <c r="AA14" s="39" t="s">
        <v>89</v>
      </c>
      <c r="AB14" s="46" t="s">
        <v>53</v>
      </c>
      <c r="AC14" s="78" t="s">
        <v>90</v>
      </c>
      <c r="AD14" s="77">
        <v>45291</v>
      </c>
      <c r="AE14" s="8"/>
      <c r="AF14" s="8"/>
      <c r="AG14" s="87"/>
      <c r="AH14" s="88"/>
      <c r="AI14" s="89"/>
      <c r="AJ14" s="45" t="s">
        <v>87</v>
      </c>
      <c r="AK14" s="27">
        <v>3000</v>
      </c>
    </row>
    <row r="15" ht="80" customHeight="1" spans="1:37">
      <c r="A15" s="8"/>
      <c r="B15" s="10"/>
      <c r="C15" s="10"/>
      <c r="D15" s="10"/>
      <c r="E15" s="10"/>
      <c r="F15" s="10"/>
      <c r="G15" s="10"/>
      <c r="H15" s="10"/>
      <c r="I15" s="10"/>
      <c r="J15" s="27">
        <v>5000</v>
      </c>
      <c r="K15" s="27">
        <v>5000</v>
      </c>
      <c r="L15" s="26"/>
      <c r="M15" s="26"/>
      <c r="N15" s="26"/>
      <c r="O15" s="26"/>
      <c r="P15" s="26"/>
      <c r="Q15" s="26"/>
      <c r="R15" s="39"/>
      <c r="S15" s="39"/>
      <c r="T15" s="39"/>
      <c r="U15" s="39"/>
      <c r="V15" s="40"/>
      <c r="W15" s="45" t="s">
        <v>91</v>
      </c>
      <c r="X15" s="46" t="s">
        <v>92</v>
      </c>
      <c r="Y15" s="46" t="s">
        <v>93</v>
      </c>
      <c r="Z15" s="40" t="s">
        <v>94</v>
      </c>
      <c r="AA15" s="39" t="s">
        <v>95</v>
      </c>
      <c r="AB15" s="46" t="s">
        <v>53</v>
      </c>
      <c r="AC15" s="78" t="s">
        <v>68</v>
      </c>
      <c r="AD15" s="77">
        <v>44926</v>
      </c>
      <c r="AE15" s="8"/>
      <c r="AF15" s="8"/>
      <c r="AG15" s="87"/>
      <c r="AH15" s="88"/>
      <c r="AI15" s="89"/>
      <c r="AJ15" s="45" t="s">
        <v>91</v>
      </c>
      <c r="AK15" s="27">
        <v>5000</v>
      </c>
    </row>
    <row r="16" ht="114" customHeight="1" spans="1:37">
      <c r="A16" s="8"/>
      <c r="B16" s="11"/>
      <c r="C16" s="11"/>
      <c r="D16" s="11"/>
      <c r="E16" s="11"/>
      <c r="F16" s="11"/>
      <c r="G16" s="11"/>
      <c r="H16" s="11"/>
      <c r="I16" s="11"/>
      <c r="J16" s="27">
        <v>8000</v>
      </c>
      <c r="K16" s="27">
        <v>8000</v>
      </c>
      <c r="L16" s="28"/>
      <c r="M16" s="28"/>
      <c r="N16" s="28"/>
      <c r="O16" s="28"/>
      <c r="P16" s="28"/>
      <c r="Q16" s="28"/>
      <c r="R16" s="39"/>
      <c r="S16" s="39"/>
      <c r="T16" s="39"/>
      <c r="U16" s="39"/>
      <c r="V16" s="40"/>
      <c r="W16" s="45" t="s">
        <v>96</v>
      </c>
      <c r="X16" s="46" t="s">
        <v>97</v>
      </c>
      <c r="Y16" s="74" t="s">
        <v>98</v>
      </c>
      <c r="Z16" s="39" t="s">
        <v>99</v>
      </c>
      <c r="AA16" s="39" t="s">
        <v>99</v>
      </c>
      <c r="AB16" s="46" t="s">
        <v>53</v>
      </c>
      <c r="AC16" s="78" t="s">
        <v>60</v>
      </c>
      <c r="AD16" s="77">
        <v>44839</v>
      </c>
      <c r="AE16" s="8"/>
      <c r="AF16" s="8"/>
      <c r="AG16" s="87"/>
      <c r="AH16" s="88"/>
      <c r="AI16" s="89"/>
      <c r="AJ16" s="45" t="s">
        <v>96</v>
      </c>
      <c r="AK16" s="27">
        <v>8000</v>
      </c>
    </row>
    <row r="17" ht="80" customHeight="1" spans="1:37">
      <c r="A17" s="12">
        <f>A6+1</f>
        <v>2</v>
      </c>
      <c r="B17" s="13" t="s">
        <v>100</v>
      </c>
      <c r="C17" s="13" t="s">
        <v>101</v>
      </c>
      <c r="D17" s="14" t="s">
        <v>102</v>
      </c>
      <c r="E17" s="13" t="s">
        <v>103</v>
      </c>
      <c r="F17" s="13" t="s">
        <v>104</v>
      </c>
      <c r="G17" s="13" t="s">
        <v>105</v>
      </c>
      <c r="H17" s="13" t="s">
        <v>106</v>
      </c>
      <c r="I17" s="13" t="s">
        <v>106</v>
      </c>
      <c r="J17" s="8">
        <v>5000</v>
      </c>
      <c r="K17" s="8">
        <v>5000</v>
      </c>
      <c r="L17" s="8" t="s">
        <v>107</v>
      </c>
      <c r="M17" s="29" t="s">
        <v>108</v>
      </c>
      <c r="N17" s="8" t="s">
        <v>107</v>
      </c>
      <c r="O17" s="29" t="s">
        <v>108</v>
      </c>
      <c r="P17" s="30" t="s">
        <v>109</v>
      </c>
      <c r="Q17" s="47" t="s">
        <v>110</v>
      </c>
      <c r="R17" s="47" t="s">
        <v>57</v>
      </c>
      <c r="S17" s="47" t="s">
        <v>111</v>
      </c>
      <c r="T17" s="47" t="s">
        <v>112</v>
      </c>
      <c r="U17" s="48" t="s">
        <v>113</v>
      </c>
      <c r="V17" s="49" t="s">
        <v>114</v>
      </c>
      <c r="W17" s="14" t="s">
        <v>115</v>
      </c>
      <c r="X17" s="50" t="s">
        <v>116</v>
      </c>
      <c r="Y17" s="50" t="s">
        <v>67</v>
      </c>
      <c r="Z17" s="52" t="s">
        <v>117</v>
      </c>
      <c r="AA17" s="50" t="s">
        <v>117</v>
      </c>
      <c r="AB17" s="50" t="s">
        <v>53</v>
      </c>
      <c r="AC17" s="50" t="s">
        <v>118</v>
      </c>
      <c r="AD17" s="77">
        <v>45657</v>
      </c>
      <c r="AE17" s="14"/>
      <c r="AF17" s="8" t="s">
        <v>107</v>
      </c>
      <c r="AG17" s="30" t="s">
        <v>109</v>
      </c>
      <c r="AH17" s="88" t="s">
        <v>102</v>
      </c>
      <c r="AI17" s="8">
        <v>5000</v>
      </c>
      <c r="AJ17" s="92" t="s">
        <v>115</v>
      </c>
      <c r="AK17" s="93">
        <f>SUM(AI17:AI19)</f>
        <v>16958</v>
      </c>
    </row>
    <row r="18" ht="80" customHeight="1" spans="1:37">
      <c r="A18" s="12">
        <v>3</v>
      </c>
      <c r="B18" s="15"/>
      <c r="C18" s="15"/>
      <c r="D18" s="16"/>
      <c r="E18" s="15"/>
      <c r="F18" s="15"/>
      <c r="G18" s="15"/>
      <c r="H18" s="15"/>
      <c r="I18" s="15"/>
      <c r="J18" s="8">
        <v>8000</v>
      </c>
      <c r="K18" s="8">
        <v>8000</v>
      </c>
      <c r="L18" s="8"/>
      <c r="M18" s="29"/>
      <c r="N18" s="8"/>
      <c r="O18" s="29"/>
      <c r="P18" s="30" t="s">
        <v>119</v>
      </c>
      <c r="Q18" s="47" t="s">
        <v>120</v>
      </c>
      <c r="R18" s="47"/>
      <c r="S18" s="47"/>
      <c r="T18" s="47"/>
      <c r="U18" s="48"/>
      <c r="V18" s="51"/>
      <c r="W18" s="16"/>
      <c r="X18" s="50"/>
      <c r="Y18" s="50"/>
      <c r="Z18" s="52"/>
      <c r="AA18" s="50"/>
      <c r="AB18" s="50"/>
      <c r="AC18" s="50"/>
      <c r="AD18" s="77"/>
      <c r="AE18" s="16"/>
      <c r="AF18" s="8"/>
      <c r="AG18" s="30" t="s">
        <v>119</v>
      </c>
      <c r="AH18" s="88"/>
      <c r="AI18" s="8">
        <v>8000</v>
      </c>
      <c r="AJ18" s="92"/>
      <c r="AK18" s="93"/>
    </row>
    <row r="19" ht="120" customHeight="1" spans="1:37">
      <c r="A19" s="12">
        <f t="shared" ref="A19:A26" si="0">A18+1</f>
        <v>4</v>
      </c>
      <c r="B19" s="17"/>
      <c r="C19" s="17"/>
      <c r="D19" s="18"/>
      <c r="E19" s="17"/>
      <c r="F19" s="17"/>
      <c r="G19" s="17"/>
      <c r="H19" s="17"/>
      <c r="I19" s="17"/>
      <c r="J19" s="8">
        <v>3958</v>
      </c>
      <c r="K19" s="8">
        <v>3958</v>
      </c>
      <c r="L19" s="8"/>
      <c r="M19" s="29"/>
      <c r="N19" s="8"/>
      <c r="O19" s="29"/>
      <c r="P19" s="30" t="s">
        <v>121</v>
      </c>
      <c r="Q19" s="47" t="s">
        <v>122</v>
      </c>
      <c r="R19" s="47"/>
      <c r="S19" s="47"/>
      <c r="T19" s="47"/>
      <c r="U19" s="48"/>
      <c r="V19" s="52" t="s">
        <v>54</v>
      </c>
      <c r="W19" s="18"/>
      <c r="X19" s="50"/>
      <c r="Y19" s="50"/>
      <c r="Z19" s="52"/>
      <c r="AA19" s="50"/>
      <c r="AB19" s="50"/>
      <c r="AC19" s="50"/>
      <c r="AD19" s="77"/>
      <c r="AE19" s="18"/>
      <c r="AF19" s="8"/>
      <c r="AG19" s="30" t="s">
        <v>121</v>
      </c>
      <c r="AH19" s="88"/>
      <c r="AI19" s="8">
        <v>3958</v>
      </c>
      <c r="AJ19" s="92"/>
      <c r="AK19" s="93"/>
    </row>
    <row r="20" ht="167" customHeight="1" spans="1:37">
      <c r="A20" s="12">
        <f t="shared" si="0"/>
        <v>5</v>
      </c>
      <c r="B20" s="12">
        <v>173690</v>
      </c>
      <c r="C20" s="12" t="s">
        <v>123</v>
      </c>
      <c r="D20" s="19" t="s">
        <v>124</v>
      </c>
      <c r="E20" s="20" t="s">
        <v>43</v>
      </c>
      <c r="F20" s="20" t="s">
        <v>44</v>
      </c>
      <c r="G20" s="20" t="s">
        <v>45</v>
      </c>
      <c r="H20" s="20" t="s">
        <v>125</v>
      </c>
      <c r="I20" s="20" t="s">
        <v>125</v>
      </c>
      <c r="J20" s="31">
        <v>3900</v>
      </c>
      <c r="K20" s="31">
        <v>3900</v>
      </c>
      <c r="L20" s="31" t="s">
        <v>126</v>
      </c>
      <c r="M20" s="31">
        <v>350423</v>
      </c>
      <c r="N20" s="31" t="s">
        <v>126</v>
      </c>
      <c r="O20" s="31">
        <v>350423</v>
      </c>
      <c r="P20" s="32" t="s">
        <v>127</v>
      </c>
      <c r="Q20" s="53" t="s">
        <v>128</v>
      </c>
      <c r="R20" s="53" t="s">
        <v>129</v>
      </c>
      <c r="S20" s="53" t="s">
        <v>130</v>
      </c>
      <c r="T20" s="54" t="s">
        <v>131</v>
      </c>
      <c r="U20" s="55" t="s">
        <v>53</v>
      </c>
      <c r="V20" s="54" t="s">
        <v>54</v>
      </c>
      <c r="W20" s="56" t="s">
        <v>132</v>
      </c>
      <c r="X20" s="56" t="s">
        <v>133</v>
      </c>
      <c r="Y20" s="79" t="s">
        <v>67</v>
      </c>
      <c r="Z20" s="53" t="s">
        <v>130</v>
      </c>
      <c r="AA20" s="79" t="s">
        <v>131</v>
      </c>
      <c r="AB20" s="79" t="s">
        <v>53</v>
      </c>
      <c r="AC20" s="79" t="s">
        <v>60</v>
      </c>
      <c r="AD20" s="55">
        <v>45291</v>
      </c>
      <c r="AE20" s="12"/>
      <c r="AF20" s="31" t="s">
        <v>126</v>
      </c>
      <c r="AG20" s="32" t="s">
        <v>127</v>
      </c>
      <c r="AH20" s="19" t="s">
        <v>124</v>
      </c>
      <c r="AI20" s="31">
        <v>3900</v>
      </c>
      <c r="AJ20" s="56" t="s">
        <v>132</v>
      </c>
      <c r="AK20" s="79">
        <v>3900</v>
      </c>
    </row>
    <row r="21" ht="154" customHeight="1" spans="1:37">
      <c r="A21" s="12">
        <f t="shared" si="0"/>
        <v>6</v>
      </c>
      <c r="B21" s="20" t="s">
        <v>134</v>
      </c>
      <c r="C21" s="20" t="s">
        <v>135</v>
      </c>
      <c r="D21" s="21" t="s">
        <v>136</v>
      </c>
      <c r="E21" s="20" t="s">
        <v>137</v>
      </c>
      <c r="F21" s="20" t="s">
        <v>138</v>
      </c>
      <c r="G21" s="20" t="s">
        <v>139</v>
      </c>
      <c r="H21" s="20" t="s">
        <v>140</v>
      </c>
      <c r="I21" s="20" t="s">
        <v>140</v>
      </c>
      <c r="J21" s="33">
        <v>500</v>
      </c>
      <c r="K21" s="33">
        <v>500</v>
      </c>
      <c r="L21" s="33" t="s">
        <v>141</v>
      </c>
      <c r="M21" s="12">
        <v>350481</v>
      </c>
      <c r="N21" s="12" t="s">
        <v>141</v>
      </c>
      <c r="O21" s="12">
        <v>350481</v>
      </c>
      <c r="P21" s="34" t="s">
        <v>142</v>
      </c>
      <c r="Q21" s="57" t="s">
        <v>143</v>
      </c>
      <c r="R21" s="57" t="s">
        <v>93</v>
      </c>
      <c r="S21" s="57" t="s">
        <v>144</v>
      </c>
      <c r="T21" s="57" t="s">
        <v>145</v>
      </c>
      <c r="U21" s="58" t="s">
        <v>53</v>
      </c>
      <c r="V21" s="12" t="s">
        <v>114</v>
      </c>
      <c r="W21" s="59" t="s">
        <v>146</v>
      </c>
      <c r="X21" s="59" t="s">
        <v>147</v>
      </c>
      <c r="Y21" s="80" t="s">
        <v>148</v>
      </c>
      <c r="Z21" s="59" t="s">
        <v>149</v>
      </c>
      <c r="AA21" s="59" t="s">
        <v>145</v>
      </c>
      <c r="AB21" s="80" t="s">
        <v>53</v>
      </c>
      <c r="AC21" s="80" t="s">
        <v>64</v>
      </c>
      <c r="AD21" s="55">
        <v>44798</v>
      </c>
      <c r="AE21" s="12"/>
      <c r="AF21" s="33" t="s">
        <v>141</v>
      </c>
      <c r="AG21" s="34" t="s">
        <v>142</v>
      </c>
      <c r="AH21" s="94" t="s">
        <v>136</v>
      </c>
      <c r="AI21" s="33">
        <v>500</v>
      </c>
      <c r="AJ21" s="59" t="s">
        <v>146</v>
      </c>
      <c r="AK21" s="80">
        <v>500</v>
      </c>
    </row>
    <row r="22" ht="262" customHeight="1" spans="1:37">
      <c r="A22" s="12">
        <f t="shared" si="0"/>
        <v>7</v>
      </c>
      <c r="B22" s="13" t="s">
        <v>150</v>
      </c>
      <c r="C22" s="13" t="s">
        <v>151</v>
      </c>
      <c r="D22" s="13" t="s">
        <v>152</v>
      </c>
      <c r="E22" s="13" t="s">
        <v>153</v>
      </c>
      <c r="F22" s="13" t="s">
        <v>154</v>
      </c>
      <c r="G22" s="13" t="s">
        <v>155</v>
      </c>
      <c r="H22" s="13" t="s">
        <v>156</v>
      </c>
      <c r="I22" s="13" t="s">
        <v>156</v>
      </c>
      <c r="J22" s="25">
        <v>10366</v>
      </c>
      <c r="K22" s="25">
        <v>10366</v>
      </c>
      <c r="L22" s="8" t="s">
        <v>157</v>
      </c>
      <c r="M22" s="12">
        <v>350304</v>
      </c>
      <c r="N22" s="12" t="s">
        <v>157</v>
      </c>
      <c r="O22" s="12">
        <v>350304</v>
      </c>
      <c r="P22" s="30" t="s">
        <v>158</v>
      </c>
      <c r="Q22" s="12" t="s">
        <v>159</v>
      </c>
      <c r="R22" s="12" t="s">
        <v>160</v>
      </c>
      <c r="S22" s="12" t="s">
        <v>161</v>
      </c>
      <c r="T22" s="12" t="s">
        <v>162</v>
      </c>
      <c r="U22" s="12" t="s">
        <v>53</v>
      </c>
      <c r="V22" s="60" t="s">
        <v>54</v>
      </c>
      <c r="W22" s="14" t="s">
        <v>163</v>
      </c>
      <c r="X22" s="12" t="s">
        <v>164</v>
      </c>
      <c r="Y22" s="12" t="s">
        <v>165</v>
      </c>
      <c r="Z22" s="12" t="s">
        <v>166</v>
      </c>
      <c r="AA22" s="12" t="s">
        <v>166</v>
      </c>
      <c r="AB22" s="12" t="s">
        <v>53</v>
      </c>
      <c r="AC22" s="12">
        <v>5</v>
      </c>
      <c r="AD22" s="55">
        <v>46022</v>
      </c>
      <c r="AE22" s="12"/>
      <c r="AF22" s="8" t="s">
        <v>157</v>
      </c>
      <c r="AG22" s="30" t="s">
        <v>158</v>
      </c>
      <c r="AH22" s="95" t="s">
        <v>152</v>
      </c>
      <c r="AI22" s="25">
        <v>10366</v>
      </c>
      <c r="AJ22" s="96" t="s">
        <v>163</v>
      </c>
      <c r="AK22" s="97">
        <v>10366</v>
      </c>
    </row>
    <row r="23" ht="142" customHeight="1" spans="1:37">
      <c r="A23" s="12">
        <f t="shared" si="0"/>
        <v>8</v>
      </c>
      <c r="B23" s="17"/>
      <c r="C23" s="17"/>
      <c r="D23" s="17"/>
      <c r="E23" s="17"/>
      <c r="F23" s="17"/>
      <c r="G23" s="17"/>
      <c r="H23" s="17"/>
      <c r="I23" s="17"/>
      <c r="J23" s="28"/>
      <c r="K23" s="28"/>
      <c r="L23" s="8" t="s">
        <v>157</v>
      </c>
      <c r="M23" s="12">
        <v>350304</v>
      </c>
      <c r="N23" s="12" t="s">
        <v>157</v>
      </c>
      <c r="O23" s="12">
        <v>350304</v>
      </c>
      <c r="P23" s="30" t="s">
        <v>167</v>
      </c>
      <c r="Q23" s="12" t="s">
        <v>168</v>
      </c>
      <c r="R23" s="12" t="s">
        <v>160</v>
      </c>
      <c r="S23" s="12" t="s">
        <v>161</v>
      </c>
      <c r="T23" s="12" t="s">
        <v>162</v>
      </c>
      <c r="U23" s="12" t="s">
        <v>53</v>
      </c>
      <c r="V23" s="61"/>
      <c r="W23" s="18"/>
      <c r="X23" s="12" t="s">
        <v>164</v>
      </c>
      <c r="Y23" s="12" t="s">
        <v>165</v>
      </c>
      <c r="Z23" s="12" t="s">
        <v>166</v>
      </c>
      <c r="AA23" s="12" t="s">
        <v>166</v>
      </c>
      <c r="AB23" s="12" t="s">
        <v>53</v>
      </c>
      <c r="AC23" s="12">
        <v>5</v>
      </c>
      <c r="AD23" s="55">
        <v>46022</v>
      </c>
      <c r="AE23" s="12"/>
      <c r="AF23" s="8" t="s">
        <v>157</v>
      </c>
      <c r="AG23" s="30" t="s">
        <v>167</v>
      </c>
      <c r="AH23" s="98"/>
      <c r="AI23" s="28"/>
      <c r="AJ23" s="99"/>
      <c r="AK23" s="100"/>
    </row>
    <row r="24" ht="140" customHeight="1" spans="1:37">
      <c r="A24" s="12">
        <f t="shared" si="0"/>
        <v>9</v>
      </c>
      <c r="B24" s="20" t="s">
        <v>169</v>
      </c>
      <c r="C24" s="20" t="s">
        <v>170</v>
      </c>
      <c r="D24" s="22" t="s">
        <v>171</v>
      </c>
      <c r="E24" s="20" t="s">
        <v>137</v>
      </c>
      <c r="F24" s="20" t="s">
        <v>138</v>
      </c>
      <c r="G24" s="20" t="s">
        <v>139</v>
      </c>
      <c r="H24" s="20" t="s">
        <v>172</v>
      </c>
      <c r="I24" s="20" t="s">
        <v>172</v>
      </c>
      <c r="J24" s="35">
        <v>1100</v>
      </c>
      <c r="K24" s="35">
        <v>1100</v>
      </c>
      <c r="L24" s="35" t="s">
        <v>173</v>
      </c>
      <c r="M24" s="12">
        <v>350724</v>
      </c>
      <c r="N24" s="12" t="s">
        <v>173</v>
      </c>
      <c r="O24" s="12">
        <v>350724</v>
      </c>
      <c r="P24" s="36" t="s">
        <v>174</v>
      </c>
      <c r="Q24" s="62" t="s">
        <v>175</v>
      </c>
      <c r="R24" s="63" t="s">
        <v>148</v>
      </c>
      <c r="S24" s="62" t="s">
        <v>176</v>
      </c>
      <c r="T24" s="62" t="s">
        <v>176</v>
      </c>
      <c r="U24" s="64" t="s">
        <v>53</v>
      </c>
      <c r="V24" s="65" t="s">
        <v>54</v>
      </c>
      <c r="W24" s="65" t="s">
        <v>177</v>
      </c>
      <c r="X24" s="66" t="s">
        <v>178</v>
      </c>
      <c r="Y24" s="63" t="s">
        <v>148</v>
      </c>
      <c r="Z24" s="66" t="s">
        <v>176</v>
      </c>
      <c r="AA24" s="81" t="s">
        <v>179</v>
      </c>
      <c r="AB24" s="81" t="s">
        <v>53</v>
      </c>
      <c r="AC24" s="82">
        <v>3</v>
      </c>
      <c r="AD24" s="55">
        <v>44926</v>
      </c>
      <c r="AE24" s="12"/>
      <c r="AF24" s="35" t="s">
        <v>173</v>
      </c>
      <c r="AG24" s="36" t="s">
        <v>174</v>
      </c>
      <c r="AH24" s="101" t="s">
        <v>171</v>
      </c>
      <c r="AI24" s="35">
        <v>1100</v>
      </c>
      <c r="AJ24" s="65" t="s">
        <v>177</v>
      </c>
      <c r="AK24" s="82">
        <v>1100</v>
      </c>
    </row>
    <row r="25" s="1" customFormat="1" ht="162" customHeight="1" spans="1:37">
      <c r="A25" s="12">
        <f t="shared" si="0"/>
        <v>10</v>
      </c>
      <c r="B25" s="20" t="s">
        <v>180</v>
      </c>
      <c r="C25" s="20" t="s">
        <v>181</v>
      </c>
      <c r="D25" s="22" t="s">
        <v>182</v>
      </c>
      <c r="E25" s="20" t="s">
        <v>183</v>
      </c>
      <c r="F25" s="20" t="s">
        <v>184</v>
      </c>
      <c r="G25" s="20" t="s">
        <v>185</v>
      </c>
      <c r="H25" s="20" t="s">
        <v>186</v>
      </c>
      <c r="I25" s="20" t="s">
        <v>186</v>
      </c>
      <c r="J25" s="37">
        <v>600</v>
      </c>
      <c r="K25" s="37">
        <v>600</v>
      </c>
      <c r="L25" s="35" t="s">
        <v>173</v>
      </c>
      <c r="M25" s="12">
        <v>350724</v>
      </c>
      <c r="N25" s="12" t="s">
        <v>173</v>
      </c>
      <c r="O25" s="12">
        <v>350724</v>
      </c>
      <c r="P25" s="38" t="s">
        <v>187</v>
      </c>
      <c r="Q25" s="67" t="s">
        <v>188</v>
      </c>
      <c r="R25" s="68" t="s">
        <v>93</v>
      </c>
      <c r="S25" s="67" t="s">
        <v>189</v>
      </c>
      <c r="T25" s="67" t="s">
        <v>190</v>
      </c>
      <c r="U25" s="67" t="s">
        <v>191</v>
      </c>
      <c r="V25" s="38" t="s">
        <v>114</v>
      </c>
      <c r="W25" s="14" t="s">
        <v>192</v>
      </c>
      <c r="X25" s="14" t="s">
        <v>193</v>
      </c>
      <c r="Y25" s="14" t="s">
        <v>194</v>
      </c>
      <c r="Z25" s="67" t="s">
        <v>189</v>
      </c>
      <c r="AA25" s="14" t="s">
        <v>195</v>
      </c>
      <c r="AB25" s="14" t="s">
        <v>53</v>
      </c>
      <c r="AC25" s="14">
        <v>4</v>
      </c>
      <c r="AD25" s="83" t="s">
        <v>196</v>
      </c>
      <c r="AE25" s="14"/>
      <c r="AF25" s="35" t="s">
        <v>173</v>
      </c>
      <c r="AG25" s="38" t="s">
        <v>187</v>
      </c>
      <c r="AH25" s="101" t="s">
        <v>182</v>
      </c>
      <c r="AI25" s="37">
        <v>600</v>
      </c>
      <c r="AJ25" s="102" t="s">
        <v>192</v>
      </c>
      <c r="AK25" s="103">
        <f>SUM(AI25:AI26)</f>
        <v>1700</v>
      </c>
    </row>
    <row r="26" ht="145" customHeight="1" spans="1:37">
      <c r="A26" s="12">
        <f t="shared" si="0"/>
        <v>11</v>
      </c>
      <c r="B26" s="20" t="s">
        <v>197</v>
      </c>
      <c r="C26" s="20" t="s">
        <v>198</v>
      </c>
      <c r="D26" s="22" t="s">
        <v>199</v>
      </c>
      <c r="E26" s="20" t="s">
        <v>200</v>
      </c>
      <c r="F26" s="20" t="s">
        <v>201</v>
      </c>
      <c r="G26" s="20" t="s">
        <v>202</v>
      </c>
      <c r="H26" s="20" t="s">
        <v>203</v>
      </c>
      <c r="I26" s="20" t="s">
        <v>203</v>
      </c>
      <c r="J26" s="37">
        <v>1100</v>
      </c>
      <c r="K26" s="37">
        <v>1100</v>
      </c>
      <c r="L26" s="35" t="s">
        <v>173</v>
      </c>
      <c r="M26" s="12">
        <v>350724</v>
      </c>
      <c r="N26" s="12" t="s">
        <v>173</v>
      </c>
      <c r="O26" s="12">
        <v>350724</v>
      </c>
      <c r="P26" s="38" t="s">
        <v>204</v>
      </c>
      <c r="Q26" s="69" t="s">
        <v>205</v>
      </c>
      <c r="R26" s="68" t="s">
        <v>206</v>
      </c>
      <c r="S26" s="69" t="s">
        <v>189</v>
      </c>
      <c r="T26" s="69" t="s">
        <v>190</v>
      </c>
      <c r="U26" s="69" t="s">
        <v>53</v>
      </c>
      <c r="V26" s="38" t="s">
        <v>54</v>
      </c>
      <c r="W26" s="18"/>
      <c r="X26" s="18"/>
      <c r="Y26" s="18"/>
      <c r="Z26" s="84"/>
      <c r="AA26" s="18"/>
      <c r="AB26" s="18"/>
      <c r="AC26" s="18"/>
      <c r="AD26" s="85"/>
      <c r="AE26" s="18"/>
      <c r="AF26" s="35" t="s">
        <v>173</v>
      </c>
      <c r="AG26" s="38" t="s">
        <v>204</v>
      </c>
      <c r="AH26" s="101" t="s">
        <v>199</v>
      </c>
      <c r="AI26" s="37">
        <v>1100</v>
      </c>
      <c r="AJ26" s="104"/>
      <c r="AK26" s="105"/>
    </row>
    <row r="27" ht="118.2" customHeight="1"/>
    <row r="28" ht="118.2" customHeight="1"/>
    <row r="29" ht="118.2" customHeight="1"/>
    <row r="30" ht="118.2" customHeight="1"/>
    <row r="31" ht="118.2" customHeight="1"/>
    <row r="32" ht="118.2" customHeight="1"/>
    <row r="33" ht="118.2" customHeight="1"/>
    <row r="34" ht="118.2" customHeight="1"/>
  </sheetData>
  <mergeCells count="91">
    <mergeCell ref="A2:AK2"/>
    <mergeCell ref="AD3:AE3"/>
    <mergeCell ref="B4:K4"/>
    <mergeCell ref="L4:O4"/>
    <mergeCell ref="P4:V4"/>
    <mergeCell ref="W4:AD4"/>
    <mergeCell ref="AG4:AI4"/>
    <mergeCell ref="AJ4:AK4"/>
    <mergeCell ref="A4:A5"/>
    <mergeCell ref="A6:A16"/>
    <mergeCell ref="B6:B16"/>
    <mergeCell ref="B17:B19"/>
    <mergeCell ref="B22:B23"/>
    <mergeCell ref="C6:C16"/>
    <mergeCell ref="C17:C19"/>
    <mergeCell ref="C22:C23"/>
    <mergeCell ref="D6:D16"/>
    <mergeCell ref="D17:D19"/>
    <mergeCell ref="D22:D23"/>
    <mergeCell ref="E6:E16"/>
    <mergeCell ref="E17:E19"/>
    <mergeCell ref="E22:E23"/>
    <mergeCell ref="F6:F16"/>
    <mergeCell ref="F17:F19"/>
    <mergeCell ref="F22:F23"/>
    <mergeCell ref="G6:G16"/>
    <mergeCell ref="G17:G19"/>
    <mergeCell ref="G22:G23"/>
    <mergeCell ref="H6:H16"/>
    <mergeCell ref="H17:H19"/>
    <mergeCell ref="H22:H23"/>
    <mergeCell ref="I6:I16"/>
    <mergeCell ref="I17:I19"/>
    <mergeCell ref="I22:I23"/>
    <mergeCell ref="J22:J23"/>
    <mergeCell ref="K22:K23"/>
    <mergeCell ref="L6:L16"/>
    <mergeCell ref="L17:L19"/>
    <mergeCell ref="M6:M16"/>
    <mergeCell ref="M17:M19"/>
    <mergeCell ref="N6:N16"/>
    <mergeCell ref="N17:N19"/>
    <mergeCell ref="O6:O16"/>
    <mergeCell ref="O17:O19"/>
    <mergeCell ref="P6:P16"/>
    <mergeCell ref="Q6:Q16"/>
    <mergeCell ref="R6:R16"/>
    <mergeCell ref="R17:R19"/>
    <mergeCell ref="S6:S16"/>
    <mergeCell ref="S17:S19"/>
    <mergeCell ref="T6:T16"/>
    <mergeCell ref="T17:T19"/>
    <mergeCell ref="U6:U16"/>
    <mergeCell ref="U17:U19"/>
    <mergeCell ref="V6:V16"/>
    <mergeCell ref="V17:V18"/>
    <mergeCell ref="V22:V23"/>
    <mergeCell ref="W17:W19"/>
    <mergeCell ref="W22:W23"/>
    <mergeCell ref="W25:W26"/>
    <mergeCell ref="X17:X19"/>
    <mergeCell ref="X25:X26"/>
    <mergeCell ref="Y17:Y19"/>
    <mergeCell ref="Y25:Y26"/>
    <mergeCell ref="Z17:Z19"/>
    <mergeCell ref="Z25:Z26"/>
    <mergeCell ref="AA17:AA19"/>
    <mergeCell ref="AA25:AA26"/>
    <mergeCell ref="AB17:AB19"/>
    <mergeCell ref="AB25:AB26"/>
    <mergeCell ref="AC17:AC19"/>
    <mergeCell ref="AC25:AC26"/>
    <mergeCell ref="AD17:AD19"/>
    <mergeCell ref="AD25:AD26"/>
    <mergeCell ref="AE17:AE19"/>
    <mergeCell ref="AE25:AE26"/>
    <mergeCell ref="AF4:AF5"/>
    <mergeCell ref="AF6:AF16"/>
    <mergeCell ref="AF17:AF19"/>
    <mergeCell ref="AG6:AG16"/>
    <mergeCell ref="AH6:AH16"/>
    <mergeCell ref="AH17:AH19"/>
    <mergeCell ref="AH22:AH23"/>
    <mergeCell ref="AI6:AI16"/>
    <mergeCell ref="AI22:AI23"/>
    <mergeCell ref="AJ17:AJ19"/>
    <mergeCell ref="AJ22:AJ23"/>
    <mergeCell ref="AJ25:AJ26"/>
    <mergeCell ref="AK17:AK19"/>
    <mergeCell ref="AK22:AK23"/>
    <mergeCell ref="AK25:AK26"/>
  </mergeCells>
  <conditionalFormatting sqref="AK25">
    <cfRule type="duplicateValues" dxfId="0" priority="1"/>
  </conditionalFormatting>
  <printOptions horizontalCentered="1"/>
  <pageMargins left="0" right="0" top="0.354166666666667" bottom="0.393055555555556" header="0.314583333333333" footer="0.314583333333333"/>
  <pageSetup paperSize="8" scale="87" fitToHeight="0" orientation="landscape" blackAndWhite="1" horizontalDpi="600"/>
  <headerFooter/>
  <rowBreaks count="1" manualBreakCount="1">
    <brk id="5" max="36" man="1"/>
  </rowBreaks>
  <colBreaks count="1" manualBreakCount="1">
    <brk id="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省政府格式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null</cp:lastModifiedBy>
  <dcterms:created xsi:type="dcterms:W3CDTF">2006-09-16T00:00:00Z</dcterms:created>
  <cp:lastPrinted>2021-10-26T02:36:00Z</cp:lastPrinted>
  <dcterms:modified xsi:type="dcterms:W3CDTF">2021-11-29T10:19:42Z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346EA9EF357446F48D1D4FA9E5EDB5A3</vt:lpwstr>
  </property>
</Properties>
</file>