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  <sheet name="Sheet1" sheetId="5" r:id="rId5"/>
  </sheets>
  <externalReferences>
    <externalReference r:id="rId6"/>
  </externalReferences>
  <definedNames>
    <definedName name="_xlnm._FilterDatabase" localSheetId="1" hidden="1">'表3-1 新增地方政府专项债券情况表'!$A$8:$S$109</definedName>
    <definedName name="_xlnm._FilterDatabase" localSheetId="3" hidden="1">'表3-2 新增地方政府专项债券资金收支情况表'!$A$8:$H$42</definedName>
    <definedName name="_xlnm._FilterDatabase" localSheetId="4" hidden="1">Sheet1!$A$1:$G$102</definedName>
    <definedName name="_xlnm.Print_Area" localSheetId="1">'表3-1 新增地方政府专项债券情况表'!$B$4:$P$42</definedName>
    <definedName name="_xlnm.Print_Titles" localSheetId="1">'表3-1 新增地方政府专项债券情况表'!$4:$8</definedName>
    <definedName name="_xlnm.Print_Titles" localSheetId="3">'表3-2 新增地方政府专项债券资金收支情况表'!$4:$8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<sst xmlns="http://schemas.openxmlformats.org/spreadsheetml/2006/main" count="731" uniqueCount="219">
  <si>
    <t>DEBT_T_XXGK_CXZQSY</t>
  </si>
  <si>
    <t xml:space="preserve"> AND T.AD_CODE_GK=419001 AND T.SET_YEAR_GK=2024 AND T.ZWLB_ID=01</t>
  </si>
  <si>
    <t>债券存续期公开</t>
  </si>
  <si>
    <t>AD_CODE_GK#419001</t>
  </si>
  <si>
    <t>AD_CODE#419001</t>
  </si>
  <si>
    <t>SET_YEAR_GK#2024</t>
  </si>
  <si>
    <t>ad_name#419001 济源示范区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</si>
  <si>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</si>
  <si>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</si>
  <si>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</si>
  <si>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</si>
  <si>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</si>
  <si>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</si>
  <si>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</si>
  <si>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</si>
  <si>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</si>
  <si>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</si>
  <si>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</si>
  <si>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</si>
  <si>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</si>
  <si>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</si>
  <si>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</si>
  <si>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</si>
  <si>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</si>
  <si>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</si>
  <si>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2022年--2023年末419001 济源示范区发行的新增地方政府一般债券情况表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</si>
  <si>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</si>
  <si>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</si>
  <si>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</si>
  <si>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</si>
  <si>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</si>
  <si>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</si>
  <si>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</si>
  <si>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</si>
  <si>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</si>
  <si>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</si>
  <si>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</si>
  <si>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</si>
  <si>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</si>
  <si>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</si>
  <si>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2022年河南省政府一般债券（六期）</t>
  </si>
  <si>
    <t>2205966</t>
  </si>
  <si>
    <t>一般债券</t>
  </si>
  <si>
    <t>2022-06-10</t>
  </si>
  <si>
    <t>7年</t>
  </si>
  <si>
    <t>E0F9DC865FA1A05FE0534D04080AAC47</t>
  </si>
  <si>
    <t>2023年河南省政府一般债券（九期）</t>
  </si>
  <si>
    <t>2371001</t>
  </si>
  <si>
    <t>2023-08-24</t>
  </si>
  <si>
    <t>3年</t>
  </si>
  <si>
    <t>bb9bd69b6134b2958a9fbff322f6e1cf</t>
  </si>
  <si>
    <t>注：本表由使用债券资金的部门不迟于每年6月底前公开，反映截至上年末一般债券及项目信息。</t>
  </si>
  <si>
    <t xml:space="preserve"> AND T.AD_CODE_GK=419001 AND T.SET_YEAR_GK=2024 AND T.ZWLB_ID=02</t>
  </si>
  <si>
    <t>ZWLB_NAME#专项债券</t>
  </si>
  <si>
    <t>ZWLB_ID#02</t>
  </si>
  <si>
    <t>XMZCLX#</t>
  </si>
  <si>
    <t>XMSY#</t>
  </si>
  <si>
    <t>2022年--2023年末419001 济源示范区发行的新增地方政府专项债券情况表</t>
  </si>
  <si>
    <t>债券项目资产类型</t>
  </si>
  <si>
    <t>已取得项目收益</t>
  </si>
  <si>
    <t>2023年河南省城乡发展专项债券（十三期）――2023年河南省政府专项债券（三十五期）</t>
  </si>
  <si>
    <t>2371003</t>
  </si>
  <si>
    <t>其他项目收益专项债券</t>
  </si>
  <si>
    <t>15年</t>
  </si>
  <si>
    <t>29a79b812134b29590185ea67e78dd61</t>
  </si>
  <si>
    <t>2023年河南省社会事业专项债券（十期）――2023年河南省政府专项债券（三十九期）</t>
  </si>
  <si>
    <t>2371007</t>
  </si>
  <si>
    <t>37ffc1a96134b2959f2f8e7e105a90d2</t>
  </si>
  <si>
    <t>2023年河南省社会事业专项债券（十五期）――2023年河南省政府专项债券（五十五期）</t>
  </si>
  <si>
    <t>198416</t>
  </si>
  <si>
    <t>2023-10-31</t>
  </si>
  <si>
    <t>30年</t>
  </si>
  <si>
    <t>6a16cbe81134b35af78e2a04c7a8a575</t>
  </si>
  <si>
    <t>2022年河南省城乡发展专项债券（三期）――2022年河南省政府专项债券（三期）</t>
  </si>
  <si>
    <t>2205004</t>
  </si>
  <si>
    <t>2022-01-13</t>
  </si>
  <si>
    <t>D5E5F4253AE674E8E0534D04080A9027</t>
  </si>
  <si>
    <t>2022年河南省社会事业专项债券（二期）――2022年河南省政府专项债券（五期）</t>
  </si>
  <si>
    <t>2205006</t>
  </si>
  <si>
    <t>D5E6328FC38B74DBE0534D04080AC158</t>
  </si>
  <si>
    <t>2022年河南省社会事业专项债券（三期）――2022年河南省政府专项债券（六期）</t>
  </si>
  <si>
    <t>2205007</t>
  </si>
  <si>
    <t>D5E65C10038474D9E0534D04080A2E86</t>
  </si>
  <si>
    <t>2022年河南省城乡发展专项债券（六期）――2022年河南省政府专项债券（十二期）</t>
  </si>
  <si>
    <t>2205380</t>
  </si>
  <si>
    <t>2022-03-08</t>
  </si>
  <si>
    <t>D9BFB9260C08DAADE0534D04080AE6D7</t>
  </si>
  <si>
    <t>2022年河南省社会事业专项债券（十期）――2022年河南省政府专项债券（二十七期）</t>
  </si>
  <si>
    <t>2205630</t>
  </si>
  <si>
    <t>2022-04-27</t>
  </si>
  <si>
    <t>DDAD2083C21F9127E0534D04080AF6E0</t>
  </si>
  <si>
    <t>2022年河南省城乡发展专项债券（九期）――2022年河南省政府专项债券（二十三期）</t>
  </si>
  <si>
    <t>2205626</t>
  </si>
  <si>
    <t>DDADC99912DA9125E0534D04080A5F49</t>
  </si>
  <si>
    <t>2022年河南省城乡发展专项债券（十二期）――2022年河南省政府专项债券（三十四期）</t>
  </si>
  <si>
    <t>2205860</t>
  </si>
  <si>
    <t>2022-05-27</t>
  </si>
  <si>
    <t>DEC7BD88D5CDA6F4E0534D04080A7C44</t>
  </si>
  <si>
    <t>2022年河南省社会事业专项债券（十三期）――2022年河南省政府专项债券（三十七期）</t>
  </si>
  <si>
    <t>2205863</t>
  </si>
  <si>
    <t>DFE7AB9B8F4DA6C1E0534D04080A1B30</t>
  </si>
  <si>
    <t>2022年河南省社会事业专项债券（十八期）――2022年河南省政府专项债券（五十五期）</t>
  </si>
  <si>
    <t>2271405</t>
  </si>
  <si>
    <t>2022-06-29</t>
  </si>
  <si>
    <t>E28C1CF720B72EA0E0534D04080A4F76</t>
  </si>
  <si>
    <t>2022年河南省城乡发展专项债券（十九期）――2022年河南省政府专项债券（五十三期）</t>
  </si>
  <si>
    <t>2271403</t>
  </si>
  <si>
    <t>E28C1CF724322EA0E0534D04080A4F76</t>
  </si>
  <si>
    <t>2022年河南省社会事业专项债券（十九期）――2022年河南省政府专项债券（五十六期）</t>
  </si>
  <si>
    <t>2271406</t>
  </si>
  <si>
    <t>E28C237785962E52E0534D04080A9991</t>
  </si>
  <si>
    <t>2022年河南省城乡发展专项债券（十七期）――2022年河南省政府专项债券（五十一期）</t>
  </si>
  <si>
    <t>2271401</t>
  </si>
  <si>
    <t>E28C23778C562E52E0534D04080A9991</t>
  </si>
  <si>
    <t>2022年河南省社会事业专项债券（二十期）――2022年河南省政府专项债券（六十八期）</t>
  </si>
  <si>
    <t>2271829</t>
  </si>
  <si>
    <t>2022-10-28</t>
  </si>
  <si>
    <t>10年</t>
  </si>
  <si>
    <t>EC10F3415F6709A3E0534D04080AEE44</t>
  </si>
  <si>
    <t>2022年河南省城乡发展专项债券（二十二期）――2022年河南省政府专项债券（六十七期）</t>
  </si>
  <si>
    <t>2271828</t>
  </si>
  <si>
    <t>EC10FBD53E410992E0534D04080A4E23</t>
  </si>
  <si>
    <t>2022年河南省社会事业专项债券（二十二期）――2022年河南省政府专项债券（七十期）</t>
  </si>
  <si>
    <t>2271831</t>
  </si>
  <si>
    <t>EC10FBD53E4A0992E0534D04080A4E23</t>
  </si>
  <si>
    <t>2022年河南省社会事业专项债券（二十一期）――2022年河南省政府专项债券（六十九期）</t>
  </si>
  <si>
    <t>2271830</t>
  </si>
  <si>
    <t>EC11C61DAD5209A8E0534D04080A3DF6</t>
  </si>
  <si>
    <t>2023年河南省社会事业专项债券（三期）――2023年河南省政府专项债券（七期）</t>
  </si>
  <si>
    <t>2305019</t>
  </si>
  <si>
    <t>2023-01-10</t>
  </si>
  <si>
    <t>F17B1DAE18FE17CCE0534D04080A2958</t>
  </si>
  <si>
    <t>2023年河南省城乡发展专项债券（二期）――2023年河南省政府专项债券（二期）</t>
  </si>
  <si>
    <t>2305014</t>
  </si>
  <si>
    <t>F17C4A29367BEB85E0534D04080A70D1</t>
  </si>
  <si>
    <t>2023年河南省城乡发展专项债券（四期）――2023年河南省政府专项债券（四期）</t>
  </si>
  <si>
    <t>2305016</t>
  </si>
  <si>
    <t>F17C4A29374CEB85E0534D04080A70D1</t>
  </si>
  <si>
    <t>2023年河南省社会事业专项债券（二期）――2023年河南省政府专项债券（六期）</t>
  </si>
  <si>
    <t>2305018</t>
  </si>
  <si>
    <t>F17C4F008B08EB55E0534D04080A110B</t>
  </si>
  <si>
    <t>2023年河南省社会事业专项债券（一期）――2023年河南省政府专项债券（五期）</t>
  </si>
  <si>
    <t>2305017</t>
  </si>
  <si>
    <t>F17C5AFAC11E169BE0534D04080A1F23</t>
  </si>
  <si>
    <t>2023年河南省城乡发展专项债券（八期）――2023年河南省政府专项债券（十四期）</t>
  </si>
  <si>
    <t>198616</t>
  </si>
  <si>
    <t>2023-04-07</t>
  </si>
  <si>
    <t>F8A3A65CF3C271EDE0534D04080AA7C2</t>
  </si>
  <si>
    <t>2023年河南省社会事业专项债券（六期）――2023年河南省政府专项债券（十七期）</t>
  </si>
  <si>
    <t>198619</t>
  </si>
  <si>
    <t>F8A7CE7FD0D071D3E0534D04080A54E0</t>
  </si>
  <si>
    <t>2023年河南省社会事业专项债券（五期）――2023年河南省政府专项债券（十六期）</t>
  </si>
  <si>
    <t>198618</t>
  </si>
  <si>
    <t>F8B6107C98E771C8E0534D04080A3762</t>
  </si>
  <si>
    <t>2023年河南省城乡发展专项债券（六期）――2023年河南省政府专项债券（十二期）</t>
  </si>
  <si>
    <t>198614</t>
  </si>
  <si>
    <t>F8B6297CB9BD71C2E0534D04080A5B00</t>
  </si>
  <si>
    <t>2023年河南省城乡发展专项债券（十八期）――2023年河南省政府专项债券（五十一期）</t>
  </si>
  <si>
    <t>198412</t>
  </si>
  <si>
    <t>a2ee96a59134b35af9d209c9ad91f319</t>
  </si>
  <si>
    <t>2023年河南省社会事业专项债券（九期）――2023年河南省政府专项债券（三十八期）</t>
  </si>
  <si>
    <t>2371006</t>
  </si>
  <si>
    <t>d6446b40c134b2959bfd01a56c16c669</t>
  </si>
  <si>
    <t>2023年河南省社会事业专项债券（十一期）――2023年河南省政府专项债券（四十期）</t>
  </si>
  <si>
    <t>2371008</t>
  </si>
  <si>
    <t>df282c97c134b295a8115ad31c94b4eb</t>
  </si>
  <si>
    <t>2023年河南省城乡发展专项债券（十五期）――2023年河南省政府专项债券（三十七期）</t>
  </si>
  <si>
    <t>2371005</t>
  </si>
  <si>
    <t>ee9845bc0134b2959d1a231b8e5baf78</t>
  </si>
  <si>
    <t>2023年河南省城乡发展专项债券（十六期）――2023年河南省政府专项债券（四十九期）</t>
  </si>
  <si>
    <t>198410</t>
  </si>
  <si>
    <t>fe5211914134b35aec6296c06a6e8cbc</t>
  </si>
  <si>
    <t>注：本表由使用债券资金的部门不迟于每年6月底前公开，反映截至上年末专项债券及项目信息。</t>
  </si>
  <si>
    <t>DEBT_T_XXGK_CXSRZC</t>
  </si>
  <si>
    <t xml:space="preserve"> AND T.AD_CODE_GK=419001 AND T.SET_YEAR_GK=2024 AND T.ZWLB_ID='01'</t>
  </si>
  <si>
    <t>AD_NAME#419001 济源示范区</t>
  </si>
  <si>
    <t>SET_YEAR#2024</t>
  </si>
  <si>
    <t>SR_AMT#</t>
  </si>
  <si>
    <t>GNFL_NAME#</t>
  </si>
  <si>
    <t>ZC_AMT#</t>
  </si>
  <si>
    <t>GNFL_CODE#</t>
  </si>
  <si>
    <t>表3-2</t>
  </si>
  <si>
    <t>2022年--2023年末419001 济源示范区发行的新增地方政府一般债券资金收支情况表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</si>
  <si>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</si>
  <si>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</si>
  <si>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</si>
  <si>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</si>
  <si>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</si>
  <si>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</si>
  <si>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201一般公共服务支出</t>
  </si>
  <si>
    <t>201</t>
  </si>
  <si>
    <t>202外交支出</t>
  </si>
  <si>
    <t>202</t>
  </si>
  <si>
    <t>203国防支出</t>
  </si>
  <si>
    <t>203</t>
  </si>
  <si>
    <t>205教育支出</t>
  </si>
  <si>
    <t>205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</si>
  <si>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</si>
  <si>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</si>
  <si>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</si>
  <si>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</si>
  <si>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</si>
  <si>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</si>
  <si>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</si>
  <si>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</si>
  <si>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</si>
  <si>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</si>
  <si>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 xml:space="preserve"> AND T.AD_CODE_GK=419001 AND T.SET_YEAR_GK=2024 AND T.ZWLB_ID='02'</t>
  </si>
  <si>
    <t>2022年--2023年末419001 济源示范区发行的新增地方政府专项债券资金收支情况表</t>
  </si>
  <si>
    <t>2022年--2023年末新增专项债券资金收入</t>
  </si>
  <si>
    <t>2022年--2023年末新增专项债券资金安排的支出</t>
  </si>
  <si>
    <t>229其他支出</t>
  </si>
  <si>
    <t>229</t>
  </si>
  <si>
    <t>06  保障性住房</t>
  </si>
  <si>
    <t>04  市政基础设施类资产</t>
  </si>
  <si>
    <t>09  教育、科学、文化</t>
  </si>
  <si>
    <t>15  农林水利建设</t>
  </si>
  <si>
    <t>12  医疗卫生与社会保障</t>
  </si>
  <si>
    <t>99 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</si>
</sst>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b/>
      <sz val="11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b/>
      <sz val="15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6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eetMetadata" Target="metadata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538;&#21048;&#23384;&#32493;&#26399;&#20844;&#24320;%20(&#21333;&#20301;&#25968;&#25454;&#27719;&#24635;&#26126;&#32454;&#3492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3-1 新增地方政府一般债券情况表"/>
      <sheetName val="表3-1 新增地方政府专项债券情况表"/>
      <sheetName val="表3-2 新增地方政府一般债券资金收支情况表"/>
      <sheetName val="表3-2 新增地方政府专项债券资金收支情况表"/>
      <sheetName val="111（使用一般计划投资）"/>
      <sheetName val="111sql"/>
      <sheetName val="222(最终版)"/>
      <sheetName val="222sql"/>
    </sheetNames>
    <sheetDataSet>
      <sheetData sheetId="0">
        <row r="1">
          <cell r="B1" t="str">
            <v>DEBT_T_XXGK_CXZQSY</v>
          </cell>
        </row>
        <row r="2">
          <cell r="B2" t="str">
            <v>AD_CODE_GK#419001</v>
          </cell>
        </row>
        <row r="3">
          <cell r="B3" t="str">
            <v>ZQ_NAME#</v>
          </cell>
        </row>
        <row r="3">
          <cell r="L3" t="str">
            <v>XMZTZ#</v>
          </cell>
          <cell r="M3" t="str">
            <v>XMZTZ_ZQZJ#</v>
          </cell>
          <cell r="N3" t="str">
            <v>XMYTZ#</v>
          </cell>
          <cell r="O3" t="str">
            <v>XMYTZ_ZQZJ#</v>
          </cell>
        </row>
        <row r="4">
          <cell r="B4" t="str">
            <v>表3-1</v>
          </cell>
        </row>
        <row r="5">
          <cell r="B5" t="str">
            <v>2022年--2023年末419001 济源示范区发行的新增地方政府一般债券情况表</v>
          </cell>
        </row>
        <row r="7">
          <cell r="L7" t="str">
            <v>债券项目总投资</v>
          </cell>
        </row>
        <row r="7">
          <cell r="N7" t="str">
            <v>债券项目已实现投资</v>
          </cell>
        </row>
        <row r="8">
          <cell r="B8" t="str">
            <v>债券名称</v>
          </cell>
        </row>
        <row r="8">
          <cell r="M8" t="str">
            <v>其中：债券资金安排</v>
          </cell>
        </row>
        <row r="8">
          <cell r="O8" t="str">
            <v>其中：债券资金安排</v>
          </cell>
        </row>
        <row r="9">
          <cell r="B9" t="str">
            <v>2022年河南省政府一般债券（六期）</v>
          </cell>
        </row>
        <row r="9">
          <cell r="L9">
            <v>0.4875</v>
          </cell>
          <cell r="M9">
            <v>0.2831</v>
          </cell>
          <cell r="N9">
            <v>0.05</v>
          </cell>
          <cell r="O9">
            <v>0.05</v>
          </cell>
        </row>
        <row r="10">
          <cell r="B10" t="str">
            <v>2022年河南省政府一般债券（六期）</v>
          </cell>
        </row>
        <row r="10">
          <cell r="L10">
            <v>0.2021</v>
          </cell>
          <cell r="M10">
            <v>0.081</v>
          </cell>
          <cell r="N10">
            <v>0.05</v>
          </cell>
          <cell r="O10">
            <v>0.05</v>
          </cell>
        </row>
        <row r="11">
          <cell r="B11" t="str">
            <v>2022年河南省政府一般债券（六期）</v>
          </cell>
        </row>
        <row r="11">
          <cell r="L11">
            <v>5.3188</v>
          </cell>
          <cell r="M11">
            <v>1.234</v>
          </cell>
          <cell r="N11">
            <v>0.0434</v>
          </cell>
          <cell r="O11">
            <v>0.0434</v>
          </cell>
        </row>
        <row r="12">
          <cell r="B12" t="str">
            <v>2022年河南省政府一般债券（六期）</v>
          </cell>
        </row>
        <row r="12">
          <cell r="L12">
            <v>0.0227</v>
          </cell>
          <cell r="M12">
            <v>0.0227</v>
          </cell>
          <cell r="N12">
            <v>0.0227</v>
          </cell>
          <cell r="O12">
            <v>0.0227</v>
          </cell>
        </row>
        <row r="13">
          <cell r="B13" t="str">
            <v>2022年河南省政府一般债券（六期）</v>
          </cell>
        </row>
        <row r="13">
          <cell r="L13">
            <v>1.9786</v>
          </cell>
          <cell r="M13">
            <v>0.788</v>
          </cell>
          <cell r="N13">
            <v>0.1273</v>
          </cell>
          <cell r="O13">
            <v>0.1273</v>
          </cell>
        </row>
        <row r="14">
          <cell r="B14" t="str">
            <v>2022年河南省政府一般债券（六期）</v>
          </cell>
        </row>
        <row r="14">
          <cell r="L14">
            <v>0.2266</v>
          </cell>
          <cell r="M14">
            <v>0.112</v>
          </cell>
          <cell r="N14">
            <v>0.05</v>
          </cell>
          <cell r="O14">
            <v>0.05</v>
          </cell>
        </row>
        <row r="15">
          <cell r="B15" t="str">
            <v>2022年河南省政府一般债券（六期）</v>
          </cell>
        </row>
        <row r="15">
          <cell r="L15">
            <v>0.022285</v>
          </cell>
          <cell r="M15">
            <v>0.022285</v>
          </cell>
          <cell r="N15">
            <v>0.0169</v>
          </cell>
          <cell r="O15">
            <v>0.0169</v>
          </cell>
        </row>
        <row r="16">
          <cell r="B16" t="str">
            <v>2022年河南省政府一般债券（六期）</v>
          </cell>
        </row>
        <row r="16">
          <cell r="L16">
            <v>0.074769</v>
          </cell>
          <cell r="M16">
            <v>0.067</v>
          </cell>
          <cell r="N16">
            <v>0.04</v>
          </cell>
          <cell r="O16">
            <v>0.04</v>
          </cell>
        </row>
        <row r="17">
          <cell r="B17" t="str">
            <v>2022年河南省政府一般债券（六期）</v>
          </cell>
        </row>
        <row r="17">
          <cell r="L17">
            <v>0.41</v>
          </cell>
          <cell r="M17">
            <v>0.41</v>
          </cell>
          <cell r="N17">
            <v>0</v>
          </cell>
          <cell r="O17">
            <v>0</v>
          </cell>
        </row>
        <row r="18">
          <cell r="B18" t="str">
            <v>2022年河南省政府一般债券（六期）</v>
          </cell>
        </row>
        <row r="18">
          <cell r="L18">
            <v>0.170549</v>
          </cell>
          <cell r="M18">
            <v>0.170549</v>
          </cell>
          <cell r="N18">
            <v>0.0262</v>
          </cell>
          <cell r="O18">
            <v>0.0262</v>
          </cell>
        </row>
        <row r="19">
          <cell r="B19" t="str">
            <v>2022年河南省政府一般债券（六期）</v>
          </cell>
        </row>
        <row r="19">
          <cell r="L19">
            <v>0.408199</v>
          </cell>
          <cell r="M19">
            <v>0.408199</v>
          </cell>
          <cell r="N19">
            <v>0.0802</v>
          </cell>
          <cell r="O19">
            <v>0.0802</v>
          </cell>
        </row>
        <row r="20">
          <cell r="B20" t="str">
            <v>2022年河南省政府一般债券（六期）</v>
          </cell>
        </row>
        <row r="20">
          <cell r="L20">
            <v>0.569098</v>
          </cell>
          <cell r="M20">
            <v>0.57</v>
          </cell>
          <cell r="N20">
            <v>0.0335</v>
          </cell>
          <cell r="O20">
            <v>0.0335</v>
          </cell>
        </row>
        <row r="21">
          <cell r="B21" t="str">
            <v>2022年河南省政府一般债券（六期）</v>
          </cell>
        </row>
        <row r="21">
          <cell r="L21">
            <v>1.381</v>
          </cell>
          <cell r="M21">
            <v>0.211</v>
          </cell>
          <cell r="N21">
            <v>0.05</v>
          </cell>
          <cell r="O21">
            <v>0.05</v>
          </cell>
        </row>
        <row r="22">
          <cell r="B22" t="str">
            <v>2022年河南省政府一般债券（六期）</v>
          </cell>
        </row>
        <row r="22">
          <cell r="L22">
            <v>1.208745</v>
          </cell>
          <cell r="M22">
            <v>1.0725</v>
          </cell>
          <cell r="N22">
            <v>0.45</v>
          </cell>
          <cell r="O22">
            <v>0.4013</v>
          </cell>
        </row>
        <row r="23">
          <cell r="B23" t="str">
            <v>2022年河南省政府一般债券（六期）</v>
          </cell>
        </row>
        <row r="23">
          <cell r="L23">
            <v>0.380408</v>
          </cell>
          <cell r="M23">
            <v>0.380408</v>
          </cell>
          <cell r="N23">
            <v>0.25</v>
          </cell>
          <cell r="O23">
            <v>0.25</v>
          </cell>
        </row>
        <row r="24">
          <cell r="B24" t="str">
            <v>2023年河南省政府一般债券（九期）</v>
          </cell>
        </row>
        <row r="24">
          <cell r="L24">
            <v>5.3188</v>
          </cell>
          <cell r="M24">
            <v>1.234</v>
          </cell>
          <cell r="N24">
            <v>0.48</v>
          </cell>
          <cell r="O24">
            <v>0.48</v>
          </cell>
        </row>
        <row r="25">
          <cell r="B25" t="str">
            <v>2023年河南省政府一般债券（九期）</v>
          </cell>
        </row>
        <row r="25">
          <cell r="L25">
            <v>0.0048</v>
          </cell>
          <cell r="M25">
            <v>0.0048</v>
          </cell>
          <cell r="N25">
            <v>0.0048</v>
          </cell>
          <cell r="O25">
            <v>0.0048</v>
          </cell>
        </row>
        <row r="26">
          <cell r="B26" t="str">
            <v>2023年河南省政府一般债券（九期）</v>
          </cell>
        </row>
        <row r="26">
          <cell r="L26">
            <v>0.05</v>
          </cell>
          <cell r="M26">
            <v>0.05</v>
          </cell>
          <cell r="N26">
            <v>0.05</v>
          </cell>
          <cell r="O26">
            <v>0.05</v>
          </cell>
        </row>
        <row r="27">
          <cell r="B27" t="str">
            <v>2023年河南省政府一般债券（九期）</v>
          </cell>
        </row>
        <row r="27">
          <cell r="L27">
            <v>0.3</v>
          </cell>
          <cell r="M27">
            <v>0.3</v>
          </cell>
          <cell r="N27">
            <v>0.15</v>
          </cell>
          <cell r="O27">
            <v>0.15</v>
          </cell>
        </row>
        <row r="28">
          <cell r="B28" t="str">
            <v>2023年河南省政府一般债券（九期）</v>
          </cell>
        </row>
        <row r="28">
          <cell r="L28">
            <v>0.16</v>
          </cell>
          <cell r="M28">
            <v>0.16</v>
          </cell>
          <cell r="N28">
            <v>0.05</v>
          </cell>
          <cell r="O28">
            <v>0.05</v>
          </cell>
        </row>
        <row r="29">
          <cell r="B29" t="str">
            <v>2023年河南省政府一般债券（九期）</v>
          </cell>
        </row>
        <row r="29">
          <cell r="L29">
            <v>0.137</v>
          </cell>
          <cell r="M29">
            <v>0.137</v>
          </cell>
          <cell r="N29">
            <v>0.05</v>
          </cell>
          <cell r="O29">
            <v>0.05</v>
          </cell>
        </row>
        <row r="30">
          <cell r="B30" t="str">
            <v>2023年河南省政府一般债券（九期）</v>
          </cell>
        </row>
        <row r="30">
          <cell r="L30">
            <v>1.4906</v>
          </cell>
          <cell r="M30">
            <v>0.5232</v>
          </cell>
          <cell r="N30">
            <v>0.06</v>
          </cell>
          <cell r="O30">
            <v>0.06</v>
          </cell>
        </row>
        <row r="31">
          <cell r="B31" t="str">
            <v>2023年河南省政府一般债券（九期）</v>
          </cell>
        </row>
        <row r="31">
          <cell r="L31">
            <v>6.540732</v>
          </cell>
          <cell r="M31">
            <v>0.25</v>
          </cell>
          <cell r="N31">
            <v>0.1</v>
          </cell>
          <cell r="O31">
            <v>0.1</v>
          </cell>
        </row>
        <row r="32">
          <cell r="B32" t="str">
            <v>2023年河南省政府一般债券（九期）</v>
          </cell>
        </row>
        <row r="32">
          <cell r="L32">
            <v>0.078</v>
          </cell>
          <cell r="M32">
            <v>0.0011</v>
          </cell>
          <cell r="N32">
            <v>0.0011</v>
          </cell>
          <cell r="O32">
            <v>0.0011</v>
          </cell>
        </row>
        <row r="33">
          <cell r="B33" t="str">
            <v>2023年河南省政府一般债券（九期）</v>
          </cell>
        </row>
        <row r="33">
          <cell r="L33">
            <v>0.1498</v>
          </cell>
          <cell r="M33">
            <v>0.105</v>
          </cell>
          <cell r="N33">
            <v>0.05</v>
          </cell>
          <cell r="O33">
            <v>0.05</v>
          </cell>
        </row>
        <row r="34">
          <cell r="B34" t="str">
            <v>2023年河南省政府一般债券（九期）</v>
          </cell>
        </row>
        <row r="34">
          <cell r="L34">
            <v>1.208745</v>
          </cell>
          <cell r="M34">
            <v>1.0725</v>
          </cell>
          <cell r="N34">
            <v>0.1487</v>
          </cell>
          <cell r="O34">
            <v>0.1</v>
          </cell>
        </row>
      </sheetData>
      <sheetData sheetId="1">
        <row r="1">
          <cell r="B1" t="str">
            <v>DEBT_T_XXGK_CXZQSY</v>
          </cell>
        </row>
        <row r="2">
          <cell r="B2" t="str">
            <v>AD_CODE_GK#419001</v>
          </cell>
        </row>
        <row r="3">
          <cell r="B3" t="str">
            <v>ZQ_NAME#</v>
          </cell>
        </row>
        <row r="3">
          <cell r="M3" t="str">
            <v>XMZTZ#</v>
          </cell>
          <cell r="N3" t="str">
            <v>XMZTZ_ZQZJ#</v>
          </cell>
          <cell r="O3" t="str">
            <v>XMYTZ#</v>
          </cell>
          <cell r="P3" t="str">
            <v>XMYTZ_ZQZJ#</v>
          </cell>
          <cell r="Q3" t="str">
            <v>XMSY#</v>
          </cell>
        </row>
        <row r="4">
          <cell r="B4" t="str">
            <v>表3-1</v>
          </cell>
        </row>
        <row r="5">
          <cell r="B5" t="str">
            <v>2022年--2023年末419001 济源示范区发行的新增地方政府专项债券情况表</v>
          </cell>
        </row>
        <row r="7">
          <cell r="M7" t="str">
            <v>债券项目总投资</v>
          </cell>
        </row>
        <row r="7">
          <cell r="O7" t="str">
            <v>债券项目已实现投资</v>
          </cell>
        </row>
        <row r="7">
          <cell r="Q7" t="str">
            <v>已取得项目收益</v>
          </cell>
        </row>
        <row r="8">
          <cell r="B8" t="str">
            <v>债券名称</v>
          </cell>
        </row>
        <row r="8">
          <cell r="N8" t="str">
            <v>其中：债券资金安排</v>
          </cell>
        </row>
        <row r="8">
          <cell r="P8" t="str">
            <v>其中：债券资金安排</v>
          </cell>
        </row>
        <row r="9">
          <cell r="B9" t="str">
            <v>2022年河南省城乡发展专项债券（二十二期）――2022年河南省政府专项债券（六十七期）</v>
          </cell>
        </row>
        <row r="9">
          <cell r="J9" t="str">
            <v>06  保障性住房</v>
          </cell>
        </row>
        <row r="9">
          <cell r="M9">
            <v>0.825</v>
          </cell>
          <cell r="N9">
            <v>0.48</v>
          </cell>
          <cell r="O9">
            <v>0.21</v>
          </cell>
          <cell r="P9">
            <v>0.21</v>
          </cell>
          <cell r="Q9">
            <v>0</v>
          </cell>
        </row>
        <row r="10">
          <cell r="B10" t="str">
            <v>2022年河南省城乡发展专项债券（二十二期）――2022年河南省政府专项债券（六十七期）</v>
          </cell>
        </row>
        <row r="10">
          <cell r="J10" t="str">
            <v>04  市政基础设施类资产</v>
          </cell>
        </row>
        <row r="10">
          <cell r="M10">
            <v>9.545781</v>
          </cell>
          <cell r="N10">
            <v>7</v>
          </cell>
          <cell r="O10">
            <v>1</v>
          </cell>
          <cell r="P10">
            <v>1</v>
          </cell>
          <cell r="Q10">
            <v>0</v>
          </cell>
        </row>
        <row r="11">
          <cell r="B11" t="str">
            <v>2022年河南省城乡发展专项债券（二十二期）――2022年河南省政府专项债券（六十七期）</v>
          </cell>
        </row>
        <row r="11">
          <cell r="J11" t="str">
            <v>04  市政基础设施类资产</v>
          </cell>
        </row>
        <row r="11">
          <cell r="M11">
            <v>2.5063</v>
          </cell>
          <cell r="N11">
            <v>1.6</v>
          </cell>
          <cell r="O11">
            <v>0.5</v>
          </cell>
          <cell r="P11">
            <v>0.5</v>
          </cell>
          <cell r="Q11">
            <v>0</v>
          </cell>
        </row>
        <row r="12">
          <cell r="B12" t="str">
            <v>2022年河南省城乡发展专项债券（二十二期）――2022年河南省政府专项债券（六十七期）</v>
          </cell>
        </row>
        <row r="12">
          <cell r="J12" t="str">
            <v>04  市政基础设施类资产</v>
          </cell>
        </row>
        <row r="12">
          <cell r="M12">
            <v>3.0883</v>
          </cell>
          <cell r="N12">
            <v>2.1</v>
          </cell>
          <cell r="O12">
            <v>0.4</v>
          </cell>
          <cell r="P12">
            <v>0.4</v>
          </cell>
          <cell r="Q12">
            <v>0</v>
          </cell>
        </row>
        <row r="13">
          <cell r="B13" t="str">
            <v>2022年河南省城乡发展专项债券（二十二期）――2022年河南省政府专项债券（六十七期）</v>
          </cell>
        </row>
        <row r="13">
          <cell r="J13" t="str">
            <v>04  市政基础设施类资产</v>
          </cell>
        </row>
        <row r="13">
          <cell r="M13">
            <v>0.529466</v>
          </cell>
          <cell r="N13">
            <v>0.42</v>
          </cell>
          <cell r="O13">
            <v>0.26</v>
          </cell>
          <cell r="P13">
            <v>0.2</v>
          </cell>
          <cell r="Q13">
            <v>0</v>
          </cell>
        </row>
        <row r="14">
          <cell r="B14" t="str">
            <v>2022年河南省城乡发展专项债券（二十二期）――2022年河南省政府专项债券（六十七期）</v>
          </cell>
        </row>
        <row r="14">
          <cell r="J14" t="str">
            <v>04  市政基础设施类资产</v>
          </cell>
        </row>
        <row r="14">
          <cell r="M14">
            <v>2.0487</v>
          </cell>
          <cell r="N14">
            <v>1.6</v>
          </cell>
          <cell r="O14">
            <v>0.46</v>
          </cell>
          <cell r="P14">
            <v>0.4</v>
          </cell>
          <cell r="Q14">
            <v>0</v>
          </cell>
        </row>
        <row r="15">
          <cell r="B15" t="str">
            <v>2022年河南省城乡发展专项债券（二十二期）――2022年河南省政府专项债券（六十七期）</v>
          </cell>
        </row>
        <row r="15">
          <cell r="J15" t="str">
            <v>04  市政基础设施类资产</v>
          </cell>
        </row>
        <row r="15">
          <cell r="M15">
            <v>2.537</v>
          </cell>
          <cell r="N15">
            <v>1.28</v>
          </cell>
          <cell r="O15">
            <v>0.15</v>
          </cell>
          <cell r="P15">
            <v>0.15</v>
          </cell>
          <cell r="Q15">
            <v>0</v>
          </cell>
        </row>
        <row r="16">
          <cell r="B16" t="str">
            <v>2022年河南省城乡发展专项债券（二十二期）――2022年河南省政府专项债券（六十七期）</v>
          </cell>
        </row>
        <row r="16">
          <cell r="J16" t="str">
            <v>09  教育、科学、文化</v>
          </cell>
        </row>
        <row r="16">
          <cell r="M16">
            <v>18.7726</v>
          </cell>
          <cell r="N16">
            <v>9.4</v>
          </cell>
          <cell r="O16">
            <v>4.75</v>
          </cell>
          <cell r="P16">
            <v>1</v>
          </cell>
          <cell r="Q16">
            <v>0</v>
          </cell>
        </row>
        <row r="17">
          <cell r="B17" t="str">
            <v>2022年河南省城乡发展专项债券（九期）――2022年河南省政府专项债券（二十三期）</v>
          </cell>
        </row>
        <row r="17">
          <cell r="J17" t="str">
            <v>06  保障性住房</v>
          </cell>
        </row>
        <row r="17">
          <cell r="M17">
            <v>0.825</v>
          </cell>
          <cell r="N17">
            <v>0.48</v>
          </cell>
          <cell r="O17">
            <v>0.2</v>
          </cell>
          <cell r="P17">
            <v>0.2</v>
          </cell>
          <cell r="Q17">
            <v>0</v>
          </cell>
        </row>
        <row r="18">
          <cell r="B18" t="str">
            <v>2022年河南省城乡发展专项债券（九期）――2022年河南省政府专项债券（二十三期）</v>
          </cell>
        </row>
        <row r="18">
          <cell r="J18" t="str">
            <v>06  保障性住房</v>
          </cell>
        </row>
        <row r="18">
          <cell r="M18">
            <v>4.066</v>
          </cell>
          <cell r="N18">
            <v>1.48</v>
          </cell>
          <cell r="O18">
            <v>0.74</v>
          </cell>
          <cell r="P18">
            <v>0.74</v>
          </cell>
          <cell r="Q18">
            <v>0</v>
          </cell>
        </row>
        <row r="19">
          <cell r="B19" t="str">
            <v>2022年河南省城乡发展专项债券（九期）――2022年河南省政府专项债券（二十三期）</v>
          </cell>
        </row>
        <row r="19">
          <cell r="J19" t="str">
            <v>04  市政基础设施类资产</v>
          </cell>
        </row>
        <row r="19">
          <cell r="M19">
            <v>2.004125</v>
          </cell>
          <cell r="N19">
            <v>1.5</v>
          </cell>
          <cell r="O19">
            <v>0.96</v>
          </cell>
          <cell r="P19">
            <v>0.96</v>
          </cell>
          <cell r="Q19">
            <v>0</v>
          </cell>
        </row>
        <row r="20">
          <cell r="B20" t="str">
            <v>2022年河南省城乡发展专项债券（九期）――2022年河南省政府专项债券（二十三期）</v>
          </cell>
        </row>
        <row r="20">
          <cell r="J20" t="str">
            <v>04  市政基础设施类资产</v>
          </cell>
        </row>
        <row r="20">
          <cell r="M20">
            <v>9.545781</v>
          </cell>
          <cell r="N20">
            <v>7</v>
          </cell>
          <cell r="O20">
            <v>1.5</v>
          </cell>
          <cell r="P20">
            <v>1.5</v>
          </cell>
          <cell r="Q20">
            <v>0</v>
          </cell>
        </row>
        <row r="21">
          <cell r="B21" t="str">
            <v>2022年河南省城乡发展专项债券（九期）――2022年河南省政府专项债券（二十三期）</v>
          </cell>
        </row>
        <row r="21">
          <cell r="J21" t="str">
            <v>04  市政基础设施类资产</v>
          </cell>
        </row>
        <row r="21">
          <cell r="M21">
            <v>1.206838</v>
          </cell>
          <cell r="N21">
            <v>0.76</v>
          </cell>
          <cell r="O21">
            <v>0.56</v>
          </cell>
          <cell r="P21">
            <v>0.56</v>
          </cell>
          <cell r="Q21">
            <v>0</v>
          </cell>
        </row>
        <row r="22">
          <cell r="B22" t="str">
            <v>2022年河南省城乡发展专项债券（九期）――2022年河南省政府专项债券（二十三期）</v>
          </cell>
        </row>
        <row r="22">
          <cell r="J22" t="str">
            <v>04  市政基础设施类资产</v>
          </cell>
        </row>
        <row r="22">
          <cell r="M22">
            <v>0.37</v>
          </cell>
          <cell r="N22">
            <v>0.25</v>
          </cell>
          <cell r="O22">
            <v>0.11</v>
          </cell>
          <cell r="P22">
            <v>0.11</v>
          </cell>
          <cell r="Q22">
            <v>0</v>
          </cell>
        </row>
        <row r="23">
          <cell r="B23" t="str">
            <v>2022年河南省城乡发展专项债券（九期）――2022年河南省政府专项债券（二十三期）</v>
          </cell>
        </row>
        <row r="23">
          <cell r="J23" t="str">
            <v>04  市政基础设施类资产</v>
          </cell>
        </row>
        <row r="23">
          <cell r="M23">
            <v>3.213546</v>
          </cell>
          <cell r="N23">
            <v>2.3</v>
          </cell>
          <cell r="O23">
            <v>1.1</v>
          </cell>
          <cell r="P23">
            <v>1.1</v>
          </cell>
          <cell r="Q23">
            <v>0</v>
          </cell>
        </row>
        <row r="24">
          <cell r="B24" t="str">
            <v>2022年河南省城乡发展专项债券（九期）――2022年河南省政府专项债券（二十三期）</v>
          </cell>
        </row>
        <row r="24">
          <cell r="J24" t="str">
            <v>15  农林水利建设</v>
          </cell>
        </row>
        <row r="24">
          <cell r="M24">
            <v>4.249585</v>
          </cell>
          <cell r="N24">
            <v>3.3</v>
          </cell>
          <cell r="O24">
            <v>1.27</v>
          </cell>
          <cell r="P24">
            <v>1.23</v>
          </cell>
          <cell r="Q24">
            <v>0.022275</v>
          </cell>
        </row>
        <row r="25">
          <cell r="B25" t="str">
            <v>2022年河南省城乡发展专项债券（九期）――2022年河南省政府专项债券（二十三期）</v>
          </cell>
        </row>
        <row r="25">
          <cell r="J25" t="str">
            <v>04  市政基础设施类资产</v>
          </cell>
        </row>
        <row r="25">
          <cell r="M25">
            <v>2</v>
          </cell>
          <cell r="N25">
            <v>1.2</v>
          </cell>
          <cell r="O25">
            <v>0.5</v>
          </cell>
          <cell r="P25">
            <v>0.5</v>
          </cell>
          <cell r="Q25">
            <v>0</v>
          </cell>
        </row>
        <row r="26">
          <cell r="B26" t="str">
            <v>2022年河南省城乡发展专项债券（九期）――2022年河南省政府专项债券（二十三期）</v>
          </cell>
        </row>
        <row r="26">
          <cell r="J26" t="str">
            <v>09  教育、科学、文化</v>
          </cell>
        </row>
        <row r="26">
          <cell r="M26">
            <v>18.7726</v>
          </cell>
          <cell r="N26">
            <v>9.4</v>
          </cell>
          <cell r="O26">
            <v>0.87</v>
          </cell>
          <cell r="P26">
            <v>0.57</v>
          </cell>
          <cell r="Q26">
            <v>0</v>
          </cell>
        </row>
        <row r="27">
          <cell r="B27" t="str">
            <v>2022年河南省城乡发展专项债券（六期）――2022年河南省政府专项债券（十二期）</v>
          </cell>
        </row>
        <row r="27">
          <cell r="J27" t="str">
            <v>04  市政基础设施类资产</v>
          </cell>
        </row>
        <row r="27">
          <cell r="M27">
            <v>9.545781</v>
          </cell>
          <cell r="N27">
            <v>7</v>
          </cell>
          <cell r="O27">
            <v>2.5</v>
          </cell>
          <cell r="P27">
            <v>2.5</v>
          </cell>
          <cell r="Q27">
            <v>0</v>
          </cell>
        </row>
        <row r="28">
          <cell r="B28" t="str">
            <v>2022年河南省城乡发展专项债券（六期）――2022年河南省政府专项债券（十二期）</v>
          </cell>
        </row>
        <row r="28">
          <cell r="J28" t="str">
            <v>04  市政基础设施类资产</v>
          </cell>
        </row>
        <row r="28">
          <cell r="M28">
            <v>2.537</v>
          </cell>
          <cell r="N28">
            <v>1.28</v>
          </cell>
          <cell r="O28">
            <v>0.3</v>
          </cell>
          <cell r="P28">
            <v>0.3</v>
          </cell>
          <cell r="Q28">
            <v>0</v>
          </cell>
        </row>
        <row r="29">
          <cell r="B29" t="str">
            <v>2022年河南省城乡发展专项债券（三期）――2022年河南省政府专项债券（三期）</v>
          </cell>
        </row>
        <row r="29">
          <cell r="J29" t="str">
            <v>04  市政基础设施类资产</v>
          </cell>
        </row>
        <row r="29">
          <cell r="M29">
            <v>1.17</v>
          </cell>
          <cell r="N29">
            <v>0.93</v>
          </cell>
          <cell r="O29">
            <v>0.3623</v>
          </cell>
          <cell r="P29">
            <v>0.15</v>
          </cell>
          <cell r="Q29">
            <v>0</v>
          </cell>
        </row>
        <row r="30">
          <cell r="B30" t="str">
            <v>2022年河南省城乡发展专项债券（十二期）――2022年河南省政府专项债券（三十四期）</v>
          </cell>
        </row>
        <row r="30">
          <cell r="J30" t="str">
            <v>04  市政基础设施类资产</v>
          </cell>
        </row>
        <row r="30">
          <cell r="M30">
            <v>2.9684</v>
          </cell>
          <cell r="N30">
            <v>1.29</v>
          </cell>
          <cell r="O30">
            <v>0.43</v>
          </cell>
          <cell r="P30">
            <v>0.43</v>
          </cell>
          <cell r="Q30">
            <v>0</v>
          </cell>
        </row>
        <row r="31">
          <cell r="B31" t="str">
            <v>2022年河南省城乡发展专项债券（十二期）――2022年河南省政府专项债券（三十四期）</v>
          </cell>
        </row>
        <row r="31">
          <cell r="J31" t="str">
            <v>04  市政基础设施类资产</v>
          </cell>
        </row>
        <row r="31">
          <cell r="M31">
            <v>9.545781</v>
          </cell>
          <cell r="N31">
            <v>7</v>
          </cell>
          <cell r="O31">
            <v>2</v>
          </cell>
          <cell r="P31">
            <v>2</v>
          </cell>
          <cell r="Q31">
            <v>0</v>
          </cell>
        </row>
        <row r="32">
          <cell r="B32" t="str">
            <v>2022年河南省城乡发展专项债券（十二期）――2022年河南省政府专项债券（三十四期）</v>
          </cell>
        </row>
        <row r="32">
          <cell r="J32" t="str">
            <v>09  教育、科学、文化</v>
          </cell>
        </row>
        <row r="32">
          <cell r="M32">
            <v>18.7726</v>
          </cell>
          <cell r="N32">
            <v>9.4</v>
          </cell>
          <cell r="O32">
            <v>0.98</v>
          </cell>
          <cell r="P32">
            <v>1</v>
          </cell>
          <cell r="Q32">
            <v>0</v>
          </cell>
        </row>
        <row r="33">
          <cell r="B33" t="str">
            <v>2022年河南省城乡发展专项债券（十九期）――2022年河南省政府专项债券（五十三期）</v>
          </cell>
        </row>
        <row r="33">
          <cell r="J33" t="str">
            <v>12  医疗卫生与社会保障</v>
          </cell>
        </row>
        <row r="33">
          <cell r="M33">
            <v>0.702442</v>
          </cell>
          <cell r="N33">
            <v>0.5</v>
          </cell>
          <cell r="O33">
            <v>0.5</v>
          </cell>
          <cell r="P33">
            <v>0.5</v>
          </cell>
          <cell r="Q33">
            <v>0</v>
          </cell>
        </row>
        <row r="34">
          <cell r="B34" t="str">
            <v>2022年河南省城乡发展专项债券（十九期）――2022年河南省政府专项债券（五十三期）</v>
          </cell>
        </row>
        <row r="34">
          <cell r="J34" t="str">
            <v>04  市政基础设施类资产</v>
          </cell>
        </row>
        <row r="34">
          <cell r="M34">
            <v>13.7727</v>
          </cell>
          <cell r="N34">
            <v>4.76</v>
          </cell>
          <cell r="O34">
            <v>0.3</v>
          </cell>
          <cell r="P34">
            <v>0.3</v>
          </cell>
          <cell r="Q34">
            <v>0</v>
          </cell>
        </row>
        <row r="35">
          <cell r="B35" t="str">
            <v>2022年河南省城乡发展专项债券（十九期）――2022年河南省政府专项债券（五十三期）</v>
          </cell>
        </row>
        <row r="35">
          <cell r="J35" t="str">
            <v>04  市政基础设施类资产</v>
          </cell>
        </row>
        <row r="35">
          <cell r="M35">
            <v>1.397944</v>
          </cell>
          <cell r="N35">
            <v>0.8</v>
          </cell>
          <cell r="O35">
            <v>0.94</v>
          </cell>
          <cell r="P35">
            <v>0.65</v>
          </cell>
          <cell r="Q35">
            <v>0.002</v>
          </cell>
        </row>
        <row r="36">
          <cell r="B36" t="str">
            <v>2022年河南省城乡发展专项债券（十九期）――2022年河南省政府专项债券（五十三期）</v>
          </cell>
        </row>
        <row r="36">
          <cell r="J36" t="str">
            <v>09  教育、科学、文化</v>
          </cell>
        </row>
        <row r="36">
          <cell r="M36">
            <v>0.95</v>
          </cell>
          <cell r="N36">
            <v>0.66</v>
          </cell>
          <cell r="O36">
            <v>0.33</v>
          </cell>
          <cell r="P36">
            <v>0.33</v>
          </cell>
          <cell r="Q36">
            <v>0</v>
          </cell>
        </row>
        <row r="37">
          <cell r="B37" t="str">
            <v>2022年河南省城乡发展专项债券（十九期）――2022年河南省政府专项债券（五十三期）</v>
          </cell>
        </row>
        <row r="37">
          <cell r="J37" t="str">
            <v>09  教育、科学、文化</v>
          </cell>
        </row>
        <row r="37">
          <cell r="M37">
            <v>1.8034</v>
          </cell>
          <cell r="N37">
            <v>1</v>
          </cell>
          <cell r="O37">
            <v>0.6</v>
          </cell>
          <cell r="P37">
            <v>0.35</v>
          </cell>
          <cell r="Q37">
            <v>0</v>
          </cell>
        </row>
        <row r="38">
          <cell r="B38" t="str">
            <v>2022年河南省城乡发展专项债券（十九期）――2022年河南省政府专项债券（五十三期）</v>
          </cell>
        </row>
        <row r="38">
          <cell r="J38" t="str">
            <v>04  市政基础设施类资产</v>
          </cell>
        </row>
        <row r="38">
          <cell r="M38">
            <v>2</v>
          </cell>
          <cell r="N38">
            <v>1.2</v>
          </cell>
          <cell r="O38">
            <v>0.7</v>
          </cell>
          <cell r="P38">
            <v>0.7</v>
          </cell>
          <cell r="Q38">
            <v>0</v>
          </cell>
        </row>
        <row r="39">
          <cell r="B39" t="str">
            <v>2022年河南省城乡发展专项债券（十九期）――2022年河南省政府专项债券（五十三期）</v>
          </cell>
        </row>
        <row r="39">
          <cell r="J39" t="str">
            <v>09  教育、科学、文化</v>
          </cell>
        </row>
        <row r="39">
          <cell r="M39">
            <v>18.7726</v>
          </cell>
          <cell r="N39">
            <v>9.4</v>
          </cell>
          <cell r="O39">
            <v>2.86</v>
          </cell>
          <cell r="P39">
            <v>1.43</v>
          </cell>
          <cell r="Q39">
            <v>0</v>
          </cell>
        </row>
        <row r="40">
          <cell r="B40" t="str">
            <v>2022年河南省城乡发展专项债券（十七期）――2022年河南省政府专项债券（五十一期）</v>
          </cell>
        </row>
        <row r="40">
          <cell r="J40" t="str">
            <v>12  医疗卫生与社会保障</v>
          </cell>
        </row>
        <row r="40">
          <cell r="M40">
            <v>2.7291</v>
          </cell>
          <cell r="N40">
            <v>1.6</v>
          </cell>
          <cell r="O40">
            <v>1.9291</v>
          </cell>
          <cell r="P40">
            <v>0.8</v>
          </cell>
          <cell r="Q40">
            <v>0.00351</v>
          </cell>
        </row>
        <row r="41">
          <cell r="B41" t="str">
            <v>2022年河南省城乡发展专项债券（十七期）――2022年河南省政府专项债券（五十一期）</v>
          </cell>
        </row>
        <row r="41">
          <cell r="J41" t="str">
            <v>99  其他资产</v>
          </cell>
        </row>
        <row r="41">
          <cell r="M41">
            <v>4.1298</v>
          </cell>
          <cell r="N41">
            <v>2</v>
          </cell>
          <cell r="O41">
            <v>1.15</v>
          </cell>
          <cell r="P41">
            <v>0.35</v>
          </cell>
          <cell r="Q41">
            <v>0</v>
          </cell>
        </row>
        <row r="42">
          <cell r="B42" t="str">
            <v>2022年河南省社会事业专项债券（二期）――2022年河南省政府专项债券（五期）</v>
          </cell>
        </row>
        <row r="42">
          <cell r="J42" t="str">
            <v>12  医疗卫生与社会保障</v>
          </cell>
        </row>
        <row r="42">
          <cell r="M42">
            <v>0.39</v>
          </cell>
          <cell r="N42">
            <v>0.31</v>
          </cell>
          <cell r="O42">
            <v>0.26</v>
          </cell>
          <cell r="P42">
            <v>0.26</v>
          </cell>
          <cell r="Q42">
            <v>0</v>
          </cell>
        </row>
        <row r="43">
          <cell r="B43" t="str">
            <v>2022年河南省社会事业专项债券（二十二期）――2022年河南省政府专项债券（七十期）</v>
          </cell>
        </row>
        <row r="43">
          <cell r="J43" t="str">
            <v>09  教育、科学、文化</v>
          </cell>
        </row>
        <row r="43">
          <cell r="M43">
            <v>0.95</v>
          </cell>
          <cell r="N43">
            <v>0.66</v>
          </cell>
          <cell r="O43">
            <v>0.33</v>
          </cell>
          <cell r="P43">
            <v>0.33</v>
          </cell>
          <cell r="Q43">
            <v>0</v>
          </cell>
        </row>
        <row r="44">
          <cell r="B44" t="str">
            <v>2022年河南省社会事业专项债券（二十期）――2022年河南省政府专项债券（六十八期）</v>
          </cell>
        </row>
        <row r="44">
          <cell r="J44" t="str">
            <v>12  医疗卫生与社会保障</v>
          </cell>
        </row>
        <row r="44">
          <cell r="M44">
            <v>2.5432</v>
          </cell>
          <cell r="N44">
            <v>1.72</v>
          </cell>
          <cell r="O44">
            <v>0.2</v>
          </cell>
          <cell r="P44">
            <v>0.2</v>
          </cell>
          <cell r="Q44">
            <v>0</v>
          </cell>
        </row>
        <row r="45">
          <cell r="B45" t="str">
            <v>2022年河南省社会事业专项债券（二十一期）――2022年河南省政府专项债券（六十九期）</v>
          </cell>
        </row>
        <row r="45">
          <cell r="J45" t="str">
            <v>09  教育、科学、文化</v>
          </cell>
        </row>
        <row r="45">
          <cell r="M45">
            <v>7.5</v>
          </cell>
          <cell r="N45">
            <v>6</v>
          </cell>
          <cell r="O45">
            <v>1.4135</v>
          </cell>
          <cell r="P45">
            <v>1.12</v>
          </cell>
          <cell r="Q45">
            <v>0.0205</v>
          </cell>
        </row>
        <row r="46">
          <cell r="B46" t="str">
            <v>2022年河南省社会事业专项债券（三期）――2022年河南省政府专项债券（六期）</v>
          </cell>
        </row>
        <row r="46">
          <cell r="J46" t="str">
            <v>12  医疗卫生与社会保障</v>
          </cell>
        </row>
        <row r="46">
          <cell r="M46">
            <v>0.8</v>
          </cell>
          <cell r="N46">
            <v>0.72</v>
          </cell>
          <cell r="O46">
            <v>0.67</v>
          </cell>
          <cell r="P46">
            <v>0.67</v>
          </cell>
          <cell r="Q46">
            <v>0</v>
          </cell>
        </row>
        <row r="47">
          <cell r="B47" t="str">
            <v>2022年河南省社会事业专项债券（三期）――2022年河南省政府专项债券（六期）</v>
          </cell>
        </row>
        <row r="47">
          <cell r="J47" t="str">
            <v>09  教育、科学、文化</v>
          </cell>
        </row>
        <row r="47">
          <cell r="M47">
            <v>0.3</v>
          </cell>
          <cell r="N47">
            <v>0.22</v>
          </cell>
          <cell r="O47">
            <v>0.12</v>
          </cell>
          <cell r="P47">
            <v>0.12</v>
          </cell>
          <cell r="Q47">
            <v>0</v>
          </cell>
        </row>
        <row r="48">
          <cell r="B48" t="str">
            <v>2022年河南省社会事业专项债券（十八期）――2022年河南省政府专项债券（五十五期）</v>
          </cell>
        </row>
        <row r="48">
          <cell r="J48" t="str">
            <v>12  医疗卫生与社会保障</v>
          </cell>
        </row>
        <row r="48">
          <cell r="M48">
            <v>0.935</v>
          </cell>
          <cell r="N48">
            <v>0.2</v>
          </cell>
          <cell r="O48">
            <v>0.2</v>
          </cell>
          <cell r="P48">
            <v>0.2</v>
          </cell>
          <cell r="Q48">
            <v>0</v>
          </cell>
        </row>
        <row r="49">
          <cell r="B49" t="str">
            <v>2022年河南省社会事业专项债券（十九期）――2022年河南省政府专项债券（五十六期）</v>
          </cell>
        </row>
        <row r="49">
          <cell r="J49" t="str">
            <v>12  医疗卫生与社会保障</v>
          </cell>
        </row>
        <row r="49">
          <cell r="M49">
            <v>16.9988</v>
          </cell>
          <cell r="N49">
            <v>14.4489</v>
          </cell>
          <cell r="O49">
            <v>0.28</v>
          </cell>
          <cell r="P49">
            <v>0.28</v>
          </cell>
          <cell r="Q49">
            <v>0</v>
          </cell>
        </row>
        <row r="50">
          <cell r="B50" t="str">
            <v>2022年河南省社会事业专项债券（十期）――2022年河南省政府专项债券（二十七期）</v>
          </cell>
        </row>
        <row r="50">
          <cell r="J50" t="str">
            <v>09  教育、科学、文化</v>
          </cell>
        </row>
        <row r="50">
          <cell r="M50">
            <v>0.35</v>
          </cell>
          <cell r="N50">
            <v>0.22</v>
          </cell>
          <cell r="O50">
            <v>0.22</v>
          </cell>
          <cell r="P50">
            <v>0.22</v>
          </cell>
          <cell r="Q50">
            <v>0</v>
          </cell>
        </row>
        <row r="51">
          <cell r="B51" t="str">
            <v>2022年河南省社会事业专项债券（十三期）――2022年河南省政府专项债券（三十七期）</v>
          </cell>
        </row>
        <row r="51">
          <cell r="J51" t="str">
            <v>09  教育、科学、文化</v>
          </cell>
        </row>
        <row r="51">
          <cell r="M51">
            <v>0.829818</v>
          </cell>
          <cell r="N51">
            <v>0.56</v>
          </cell>
          <cell r="O51">
            <v>0.28</v>
          </cell>
          <cell r="P51">
            <v>0.28</v>
          </cell>
          <cell r="Q51">
            <v>0</v>
          </cell>
        </row>
        <row r="52">
          <cell r="B52" t="str">
            <v>2022年河南省社会事业专项债券（十三期）――2022年河南省政府专项债券（三十七期）</v>
          </cell>
        </row>
        <row r="52">
          <cell r="J52" t="str">
            <v>12  医疗卫生与社会保障</v>
          </cell>
        </row>
        <row r="52">
          <cell r="M52">
            <v>16.9988</v>
          </cell>
          <cell r="N52">
            <v>14.4489</v>
          </cell>
          <cell r="O52">
            <v>1</v>
          </cell>
          <cell r="P52">
            <v>1</v>
          </cell>
          <cell r="Q52">
            <v>0</v>
          </cell>
        </row>
        <row r="53">
          <cell r="B53" t="str">
            <v>2023年河南省城乡发展专项债券（八期）――2023年河南省政府专项债券（十四期）</v>
          </cell>
        </row>
        <row r="53">
          <cell r="J53" t="str">
            <v>04  市政基础设施类资产</v>
          </cell>
        </row>
        <row r="53">
          <cell r="M53">
            <v>1.206838</v>
          </cell>
          <cell r="N53">
            <v>0.76</v>
          </cell>
          <cell r="O53">
            <v>0.2</v>
          </cell>
          <cell r="P53">
            <v>0.2</v>
          </cell>
          <cell r="Q53">
            <v>0</v>
          </cell>
        </row>
        <row r="54">
          <cell r="B54" t="str">
            <v>2023年河南省城乡发展专项债券（八期）――2023年河南省政府专项债券（十四期）</v>
          </cell>
        </row>
        <row r="54">
          <cell r="J54" t="str">
            <v>04  市政基础设施类资产</v>
          </cell>
        </row>
        <row r="54">
          <cell r="M54">
            <v>0.37</v>
          </cell>
          <cell r="N54">
            <v>0.25</v>
          </cell>
          <cell r="O54">
            <v>0.11</v>
          </cell>
          <cell r="P54">
            <v>0.11</v>
          </cell>
          <cell r="Q54">
            <v>0</v>
          </cell>
        </row>
        <row r="55">
          <cell r="B55" t="str">
            <v>2023年河南省城乡发展专项债券（八期）――2023年河南省政府专项债券（十四期）</v>
          </cell>
        </row>
        <row r="55">
          <cell r="J55" t="str">
            <v>15  农林水利建设</v>
          </cell>
        </row>
        <row r="55">
          <cell r="M55">
            <v>1.9977</v>
          </cell>
          <cell r="N55">
            <v>1.03</v>
          </cell>
          <cell r="O55">
            <v>0.3</v>
          </cell>
          <cell r="P55">
            <v>0.3</v>
          </cell>
          <cell r="Q55">
            <v>0</v>
          </cell>
        </row>
        <row r="56">
          <cell r="B56" t="str">
            <v>2023年河南省城乡发展专项债券（八期）――2023年河南省政府专项债券（十四期）</v>
          </cell>
        </row>
        <row r="56">
          <cell r="J56" t="str">
            <v>04  市政基础设施类资产</v>
          </cell>
        </row>
        <row r="56">
          <cell r="M56">
            <v>3.213546</v>
          </cell>
          <cell r="N56">
            <v>2.3</v>
          </cell>
          <cell r="O56">
            <v>0.6</v>
          </cell>
          <cell r="P56">
            <v>0.6</v>
          </cell>
          <cell r="Q56">
            <v>0</v>
          </cell>
        </row>
        <row r="57">
          <cell r="B57" t="str">
            <v>2023年河南省城乡发展专项债券（八期）――2023年河南省政府专项债券（十四期）</v>
          </cell>
        </row>
        <row r="57">
          <cell r="J57" t="str">
            <v>15  农林水利建设</v>
          </cell>
        </row>
        <row r="57">
          <cell r="M57">
            <v>4.249585</v>
          </cell>
          <cell r="N57">
            <v>3.3</v>
          </cell>
          <cell r="O57">
            <v>0.6</v>
          </cell>
          <cell r="P57">
            <v>0.6</v>
          </cell>
          <cell r="Q57">
            <v>0</v>
          </cell>
        </row>
        <row r="58">
          <cell r="B58" t="str">
            <v>2023年河南省城乡发展专项债券（二期）――2023年河南省政府专项债券（二期）</v>
          </cell>
        </row>
        <row r="58">
          <cell r="J58" t="str">
            <v>15  农林水利建设</v>
          </cell>
        </row>
        <row r="58">
          <cell r="M58">
            <v>0.465165</v>
          </cell>
          <cell r="N58">
            <v>0.28</v>
          </cell>
          <cell r="O58">
            <v>0.28</v>
          </cell>
          <cell r="P58">
            <v>0.28</v>
          </cell>
          <cell r="Q58">
            <v>0</v>
          </cell>
        </row>
        <row r="59">
          <cell r="B59" t="str">
            <v>2023年河南省城乡发展专项债券（六期）――2023年河南省政府专项债券（十二期）</v>
          </cell>
        </row>
        <row r="59">
          <cell r="J59" t="str">
            <v>15  农林水利建设</v>
          </cell>
        </row>
        <row r="59">
          <cell r="M59">
            <v>0.921</v>
          </cell>
          <cell r="N59">
            <v>0.49</v>
          </cell>
          <cell r="O59">
            <v>0.2</v>
          </cell>
          <cell r="P59">
            <v>0.2</v>
          </cell>
          <cell r="Q59">
            <v>0</v>
          </cell>
        </row>
        <row r="60">
          <cell r="B60" t="str">
            <v>2023年河南省城乡发展专项债券（十八期）――2023年河南省政府专项债券（五十一期）</v>
          </cell>
        </row>
        <row r="60">
          <cell r="J60" t="str">
            <v>15  农林水利建设</v>
          </cell>
        </row>
        <row r="60">
          <cell r="M60">
            <v>3.517</v>
          </cell>
          <cell r="N60">
            <v>2.1</v>
          </cell>
          <cell r="O60">
            <v>0.1</v>
          </cell>
          <cell r="P60">
            <v>0.1</v>
          </cell>
          <cell r="Q60">
            <v>0</v>
          </cell>
        </row>
        <row r="61">
          <cell r="B61" t="str">
            <v>2023年河南省城乡发展专项债券（十八期）――2023年河南省政府专项债券（五十一期）</v>
          </cell>
        </row>
        <row r="61">
          <cell r="J61" t="str">
            <v>04  市政基础设施类资产</v>
          </cell>
        </row>
        <row r="61">
          <cell r="M61">
            <v>1.44</v>
          </cell>
          <cell r="N61">
            <v>0.95</v>
          </cell>
          <cell r="O61">
            <v>0.15</v>
          </cell>
          <cell r="P61">
            <v>0.15</v>
          </cell>
          <cell r="Q61">
            <v>0</v>
          </cell>
        </row>
        <row r="62">
          <cell r="B62" t="str">
            <v>2023年河南省城乡发展专项债券（十八期）――2023年河南省政府专项债券（五十一期）</v>
          </cell>
        </row>
        <row r="62">
          <cell r="J62" t="str">
            <v>04  市政基础设施类资产</v>
          </cell>
        </row>
        <row r="62">
          <cell r="M62">
            <v>4.8317</v>
          </cell>
          <cell r="N62">
            <v>2.8</v>
          </cell>
          <cell r="O62">
            <v>0.83</v>
          </cell>
          <cell r="P62">
            <v>0.21</v>
          </cell>
          <cell r="Q62">
            <v>0</v>
          </cell>
        </row>
        <row r="63">
          <cell r="B63" t="str">
            <v>2023年河南省城乡发展专项债券（十六期）――2023年河南省政府专项债券（四十九期）</v>
          </cell>
        </row>
        <row r="63">
          <cell r="J63" t="str">
            <v>04  市政基础设施类资产</v>
          </cell>
        </row>
        <row r="63">
          <cell r="M63">
            <v>1.2268</v>
          </cell>
          <cell r="N63">
            <v>0.7</v>
          </cell>
          <cell r="O63">
            <v>0.1</v>
          </cell>
          <cell r="P63">
            <v>0.1</v>
          </cell>
          <cell r="Q63">
            <v>0</v>
          </cell>
        </row>
        <row r="64">
          <cell r="B64" t="str">
            <v>2023年河南省城乡发展专项债券（十六期）――2023年河南省政府专项债券（四十九期）</v>
          </cell>
        </row>
        <row r="64">
          <cell r="J64" t="str">
            <v>15  农林水利建设</v>
          </cell>
        </row>
        <row r="64">
          <cell r="M64">
            <v>0.921</v>
          </cell>
          <cell r="N64">
            <v>0.49</v>
          </cell>
          <cell r="O64">
            <v>0.09</v>
          </cell>
          <cell r="P64">
            <v>0.09</v>
          </cell>
          <cell r="Q64">
            <v>0</v>
          </cell>
        </row>
        <row r="65">
          <cell r="B65" t="str">
            <v>2023年河南省城乡发展专项债券（十三期）――2023年河南省政府专项债券（三十五期）</v>
          </cell>
        </row>
        <row r="65">
          <cell r="J65" t="str">
            <v>99  其他资产</v>
          </cell>
        </row>
        <row r="65">
          <cell r="M65">
            <v>4.1298</v>
          </cell>
          <cell r="N65">
            <v>2</v>
          </cell>
          <cell r="O65">
            <v>1.5</v>
          </cell>
          <cell r="P65">
            <v>0.5</v>
          </cell>
          <cell r="Q65">
            <v>0</v>
          </cell>
        </row>
        <row r="66">
          <cell r="B66" t="str">
            <v>2023年河南省城乡发展专项债券（十三期）――2023年河南省政府专项债券（三十五期）</v>
          </cell>
        </row>
        <row r="66">
          <cell r="J66" t="str">
            <v>15  农林水利建设</v>
          </cell>
        </row>
        <row r="66">
          <cell r="M66">
            <v>0.6027</v>
          </cell>
          <cell r="N66">
            <v>0.37</v>
          </cell>
          <cell r="O66">
            <v>0.1</v>
          </cell>
          <cell r="P66">
            <v>0.1</v>
          </cell>
          <cell r="Q66">
            <v>0</v>
          </cell>
        </row>
        <row r="67">
          <cell r="B67" t="str">
            <v>2023年河南省城乡发展专项债券（十五期）――2023年河南省政府专项债券（三十七期）</v>
          </cell>
        </row>
        <row r="67">
          <cell r="J67" t="str">
            <v>04  市政基础设施类资产</v>
          </cell>
        </row>
        <row r="67">
          <cell r="M67">
            <v>2.9684</v>
          </cell>
          <cell r="N67">
            <v>1.29</v>
          </cell>
          <cell r="O67">
            <v>0.25</v>
          </cell>
          <cell r="P67">
            <v>0.25</v>
          </cell>
          <cell r="Q67">
            <v>0</v>
          </cell>
        </row>
        <row r="68">
          <cell r="B68" t="str">
            <v>2023年河南省城乡发展专项债券（十五期）――2023年河南省政府专项债券（三十七期）</v>
          </cell>
        </row>
        <row r="68">
          <cell r="J68" t="str">
            <v>04  市政基础设施类资产</v>
          </cell>
        </row>
        <row r="68">
          <cell r="M68">
            <v>2.5063</v>
          </cell>
          <cell r="N68">
            <v>1.6</v>
          </cell>
          <cell r="O68">
            <v>0.2</v>
          </cell>
          <cell r="P68">
            <v>0.2</v>
          </cell>
          <cell r="Q68">
            <v>0</v>
          </cell>
        </row>
        <row r="69">
          <cell r="B69" t="str">
            <v>2023年河南省城乡发展专项债券（十五期）――2023年河南省政府专项债券（三十七期）</v>
          </cell>
        </row>
        <row r="69">
          <cell r="J69" t="str">
            <v>04  市政基础设施类资产</v>
          </cell>
        </row>
        <row r="69">
          <cell r="M69">
            <v>2.3147</v>
          </cell>
          <cell r="N69">
            <v>1.25</v>
          </cell>
          <cell r="O69">
            <v>0.3</v>
          </cell>
          <cell r="P69">
            <v>0.3</v>
          </cell>
          <cell r="Q69">
            <v>0</v>
          </cell>
        </row>
        <row r="70">
          <cell r="B70" t="str">
            <v>2023年河南省城乡发展专项债券（十五期）――2023年河南省政府专项债券（三十七期）</v>
          </cell>
        </row>
        <row r="70">
          <cell r="J70" t="str">
            <v>04  市政基础设施类资产</v>
          </cell>
        </row>
        <row r="70">
          <cell r="M70">
            <v>1.3214</v>
          </cell>
          <cell r="N70">
            <v>0.9</v>
          </cell>
          <cell r="O70">
            <v>0.8</v>
          </cell>
          <cell r="P70">
            <v>0.1</v>
          </cell>
          <cell r="Q70">
            <v>0</v>
          </cell>
        </row>
        <row r="71">
          <cell r="B71" t="str">
            <v>2023年河南省城乡发展专项债券（十五期）――2023年河南省政府专项债券（三十七期）</v>
          </cell>
        </row>
        <row r="71">
          <cell r="J71" t="str">
            <v>99  其他资产</v>
          </cell>
        </row>
        <row r="71">
          <cell r="M71">
            <v>0.2935</v>
          </cell>
          <cell r="N71">
            <v>0.1997</v>
          </cell>
          <cell r="O71">
            <v>0.1997</v>
          </cell>
          <cell r="P71">
            <v>0.1997</v>
          </cell>
          <cell r="Q71">
            <v>0</v>
          </cell>
        </row>
        <row r="72">
          <cell r="B72" t="str">
            <v>2023年河南省城乡发展专项债券（十五期）――2023年河南省政府专项债券（三十七期）</v>
          </cell>
        </row>
        <row r="72">
          <cell r="J72" t="str">
            <v>99  其他资产</v>
          </cell>
        </row>
        <row r="72">
          <cell r="M72">
            <v>0.1138</v>
          </cell>
          <cell r="N72">
            <v>0.0264</v>
          </cell>
          <cell r="O72">
            <v>0.0003</v>
          </cell>
          <cell r="P72">
            <v>0.0003</v>
          </cell>
          <cell r="Q72">
            <v>0</v>
          </cell>
        </row>
        <row r="73">
          <cell r="B73" t="str">
            <v>2023年河南省城乡发展专项债券（十五期）――2023年河南省政府专项债券（三十七期）</v>
          </cell>
        </row>
        <row r="73">
          <cell r="J73" t="str">
            <v>04  市政基础设施类资产</v>
          </cell>
        </row>
        <row r="73">
          <cell r="M73">
            <v>2.0487</v>
          </cell>
          <cell r="N73">
            <v>1.6</v>
          </cell>
          <cell r="O73">
            <v>0.46</v>
          </cell>
          <cell r="P73">
            <v>0.1</v>
          </cell>
          <cell r="Q73">
            <v>0</v>
          </cell>
        </row>
        <row r="74">
          <cell r="B74" t="str">
            <v>2023年河南省城乡发展专项债券（十五期）――2023年河南省政府专项债券（三十七期）</v>
          </cell>
        </row>
        <row r="74">
          <cell r="J74" t="str">
            <v>04  市政基础设施类资产</v>
          </cell>
        </row>
        <row r="74">
          <cell r="M74">
            <v>2</v>
          </cell>
          <cell r="N74">
            <v>1.16</v>
          </cell>
          <cell r="O74">
            <v>0.4</v>
          </cell>
          <cell r="P74">
            <v>0.4</v>
          </cell>
          <cell r="Q74">
            <v>0</v>
          </cell>
        </row>
        <row r="75">
          <cell r="B75" t="str">
            <v>2023年河南省城乡发展专项债券（十五期）――2023年河南省政府专项债券（三十七期）</v>
          </cell>
        </row>
        <row r="75">
          <cell r="J75" t="str">
            <v>04  市政基础设施类资产</v>
          </cell>
        </row>
        <row r="75">
          <cell r="M75">
            <v>2.537</v>
          </cell>
          <cell r="N75">
            <v>1.28</v>
          </cell>
          <cell r="O75">
            <v>0.2</v>
          </cell>
          <cell r="P75">
            <v>0.2</v>
          </cell>
          <cell r="Q75">
            <v>0</v>
          </cell>
        </row>
        <row r="76">
          <cell r="B76" t="str">
            <v>2023年河南省城乡发展专项债券（十五期）――2023年河南省政府专项债券（三十七期）</v>
          </cell>
        </row>
        <row r="76">
          <cell r="J76" t="str">
            <v>04  市政基础设施类资产</v>
          </cell>
        </row>
        <row r="76">
          <cell r="M76">
            <v>5.0631</v>
          </cell>
          <cell r="N76">
            <v>3.2</v>
          </cell>
          <cell r="O76">
            <v>0.3</v>
          </cell>
          <cell r="P76">
            <v>0.3</v>
          </cell>
          <cell r="Q76">
            <v>0</v>
          </cell>
        </row>
        <row r="77">
          <cell r="B77" t="str">
            <v>2023年河南省城乡发展专项债券（十五期）――2023年河南省政府专项债券（三十七期）</v>
          </cell>
        </row>
        <row r="77">
          <cell r="J77" t="str">
            <v>99  其他资产</v>
          </cell>
        </row>
        <row r="77">
          <cell r="M77">
            <v>5</v>
          </cell>
          <cell r="N77">
            <v>4</v>
          </cell>
          <cell r="O77">
            <v>2.1</v>
          </cell>
          <cell r="P77">
            <v>0.2</v>
          </cell>
          <cell r="Q77">
            <v>0</v>
          </cell>
        </row>
        <row r="78">
          <cell r="B78" t="str">
            <v>2023年河南省城乡发展专项债券（四期）――2023年河南省政府专项债券（四期）</v>
          </cell>
        </row>
        <row r="78">
          <cell r="J78" t="str">
            <v>04  市政基础设施类资产</v>
          </cell>
        </row>
        <row r="78">
          <cell r="M78">
            <v>2.004125</v>
          </cell>
          <cell r="N78">
            <v>1.5</v>
          </cell>
          <cell r="O78">
            <v>0.2</v>
          </cell>
          <cell r="P78">
            <v>0.2</v>
          </cell>
          <cell r="Q78">
            <v>0</v>
          </cell>
        </row>
        <row r="79">
          <cell r="B79" t="str">
            <v>2023年河南省城乡发展专项债券（四期）――2023年河南省政府专项债券（四期）</v>
          </cell>
        </row>
        <row r="79">
          <cell r="J79" t="str">
            <v>04  市政基础设施类资产</v>
          </cell>
        </row>
        <row r="79">
          <cell r="M79">
            <v>1.17</v>
          </cell>
          <cell r="N79">
            <v>0.93</v>
          </cell>
          <cell r="O79">
            <v>0.3923</v>
          </cell>
          <cell r="P79">
            <v>0.18</v>
          </cell>
          <cell r="Q79">
            <v>0</v>
          </cell>
        </row>
        <row r="80">
          <cell r="B80" t="str">
            <v>2023年河南省城乡发展专项债券（四期）――2023年河南省政府专项债券（四期）</v>
          </cell>
        </row>
        <row r="80">
          <cell r="J80" t="str">
            <v>04  市政基础设施类资产</v>
          </cell>
        </row>
        <row r="80">
          <cell r="M80">
            <v>2.5063</v>
          </cell>
          <cell r="N80">
            <v>1.6</v>
          </cell>
          <cell r="O80">
            <v>0.4</v>
          </cell>
          <cell r="P80">
            <v>0.4</v>
          </cell>
          <cell r="Q80">
            <v>0</v>
          </cell>
        </row>
        <row r="81">
          <cell r="B81" t="str">
            <v>2023年河南省城乡发展专项债券（四期）――2023年河南省政府专项债券（四期）</v>
          </cell>
        </row>
        <row r="81">
          <cell r="J81" t="str">
            <v>04  市政基础设施类资产</v>
          </cell>
        </row>
        <row r="81">
          <cell r="M81">
            <v>0.6577</v>
          </cell>
          <cell r="N81">
            <v>0.42</v>
          </cell>
          <cell r="O81">
            <v>0.13</v>
          </cell>
          <cell r="P81">
            <v>0.13</v>
          </cell>
          <cell r="Q81">
            <v>0</v>
          </cell>
        </row>
        <row r="82">
          <cell r="B82" t="str">
            <v>2023年河南省城乡发展专项债券（四期）――2023年河南省政府专项债券（四期）</v>
          </cell>
        </row>
        <row r="82">
          <cell r="J82" t="str">
            <v>99  其他资产</v>
          </cell>
        </row>
        <row r="82">
          <cell r="M82">
            <v>0.1113</v>
          </cell>
          <cell r="N82">
            <v>0.0556</v>
          </cell>
          <cell r="O82">
            <v>0.0439</v>
          </cell>
          <cell r="P82">
            <v>0.0439</v>
          </cell>
          <cell r="Q82">
            <v>0</v>
          </cell>
        </row>
        <row r="83">
          <cell r="B83" t="str">
            <v>2023年河南省城乡发展专项债券（四期）――2023年河南省政府专项债券（四期）</v>
          </cell>
        </row>
        <row r="83">
          <cell r="J83" t="str">
            <v>99  其他资产</v>
          </cell>
        </row>
        <row r="83">
          <cell r="M83">
            <v>0.1138</v>
          </cell>
          <cell r="N83">
            <v>0.0264</v>
          </cell>
          <cell r="O83">
            <v>0.0261</v>
          </cell>
          <cell r="P83">
            <v>0.0261</v>
          </cell>
          <cell r="Q83">
            <v>0</v>
          </cell>
        </row>
        <row r="84">
          <cell r="B84" t="str">
            <v>2023年河南省城乡发展专项债券（四期）――2023年河南省政府专项债券（四期）</v>
          </cell>
        </row>
        <row r="84">
          <cell r="J84" t="str">
            <v>15  农林水利建设</v>
          </cell>
        </row>
        <row r="84">
          <cell r="M84">
            <v>1.9977</v>
          </cell>
          <cell r="N84">
            <v>1.03</v>
          </cell>
          <cell r="O84">
            <v>0.5</v>
          </cell>
          <cell r="P84">
            <v>0.5</v>
          </cell>
          <cell r="Q84">
            <v>0</v>
          </cell>
        </row>
        <row r="85">
          <cell r="B85" t="str">
            <v>2023年河南省城乡发展专项债券（四期）――2023年河南省政府专项债券（四期）</v>
          </cell>
        </row>
        <row r="85">
          <cell r="J85" t="str">
            <v>04  市政基础设施类资产</v>
          </cell>
        </row>
        <row r="85">
          <cell r="M85">
            <v>2</v>
          </cell>
          <cell r="N85">
            <v>1.16</v>
          </cell>
          <cell r="O85">
            <v>0.1</v>
          </cell>
          <cell r="P85">
            <v>0.1</v>
          </cell>
          <cell r="Q85">
            <v>0</v>
          </cell>
        </row>
        <row r="86">
          <cell r="B86" t="str">
            <v>2023年河南省城乡发展专项债券（四期）――2023年河南省政府专项债券（四期）</v>
          </cell>
        </row>
        <row r="86">
          <cell r="J86" t="str">
            <v>04  市政基础设施类资产</v>
          </cell>
        </row>
        <row r="86">
          <cell r="M86">
            <v>2.537</v>
          </cell>
          <cell r="N86">
            <v>1.28</v>
          </cell>
          <cell r="O86">
            <v>0.15</v>
          </cell>
          <cell r="P86">
            <v>0.15</v>
          </cell>
          <cell r="Q86">
            <v>0</v>
          </cell>
        </row>
        <row r="87">
          <cell r="B87" t="str">
            <v>2023年河南省社会事业专项债券（二期）――2023年河南省政府专项债券（六期）</v>
          </cell>
        </row>
        <row r="87">
          <cell r="J87" t="str">
            <v>09  教育、科学、文化</v>
          </cell>
        </row>
        <row r="87">
          <cell r="M87">
            <v>7.5</v>
          </cell>
          <cell r="N87">
            <v>6</v>
          </cell>
          <cell r="O87">
            <v>0.6835</v>
          </cell>
          <cell r="P87">
            <v>0.39</v>
          </cell>
          <cell r="Q87">
            <v>0.0205</v>
          </cell>
        </row>
        <row r="88">
          <cell r="B88" t="str">
            <v>2023年河南省社会事业专项债券（二期）――2023年河南省政府专项债券（六期）</v>
          </cell>
        </row>
        <row r="88">
          <cell r="J88" t="str">
            <v>12  医疗卫生与社会保障</v>
          </cell>
        </row>
        <row r="88">
          <cell r="M88">
            <v>0.251937</v>
          </cell>
          <cell r="N88">
            <v>0.16</v>
          </cell>
          <cell r="O88">
            <v>0.16</v>
          </cell>
          <cell r="P88">
            <v>0.16</v>
          </cell>
          <cell r="Q88">
            <v>0</v>
          </cell>
        </row>
        <row r="89">
          <cell r="B89" t="str">
            <v>2023年河南省社会事业专项债券（二期）――2023年河南省政府专项债券（六期）</v>
          </cell>
        </row>
        <row r="89">
          <cell r="J89" t="str">
            <v>12  医疗卫生与社会保障</v>
          </cell>
        </row>
        <row r="89">
          <cell r="M89">
            <v>0.21</v>
          </cell>
          <cell r="N89">
            <v>0.2</v>
          </cell>
          <cell r="O89">
            <v>0.2</v>
          </cell>
          <cell r="P89">
            <v>0.2</v>
          </cell>
          <cell r="Q89">
            <v>0</v>
          </cell>
        </row>
        <row r="90">
          <cell r="B90" t="str">
            <v>2023年河南省社会事业专项债券（九期）――2023年河南省政府专项债券（三十八期）</v>
          </cell>
        </row>
        <row r="90">
          <cell r="J90" t="str">
            <v>12  医疗卫生与社会保障</v>
          </cell>
        </row>
        <row r="90">
          <cell r="M90">
            <v>2.5432</v>
          </cell>
          <cell r="N90">
            <v>1.72</v>
          </cell>
          <cell r="O90">
            <v>0.1</v>
          </cell>
          <cell r="P90">
            <v>0.1</v>
          </cell>
          <cell r="Q90">
            <v>0</v>
          </cell>
        </row>
        <row r="91">
          <cell r="B91" t="str">
            <v>2023年河南省社会事业专项债券（九期）――2023年河南省政府专项债券（三十八期）</v>
          </cell>
        </row>
        <row r="91">
          <cell r="J91" t="str">
            <v>12  医疗卫生与社会保障</v>
          </cell>
        </row>
        <row r="91">
          <cell r="M91">
            <v>0.3364</v>
          </cell>
          <cell r="N91">
            <v>0.2859</v>
          </cell>
          <cell r="O91">
            <v>0.05</v>
          </cell>
          <cell r="P91">
            <v>0.05</v>
          </cell>
          <cell r="Q91">
            <v>0</v>
          </cell>
        </row>
        <row r="92">
          <cell r="B92" t="str">
            <v>2023年河南省社会事业专项债券（六期）――2023年河南省政府专项债券（十七期）</v>
          </cell>
        </row>
        <row r="92">
          <cell r="J92" t="str">
            <v>09  教育、科学、文化</v>
          </cell>
        </row>
        <row r="92">
          <cell r="M92">
            <v>5.7258</v>
          </cell>
          <cell r="N92">
            <v>4.8669</v>
          </cell>
          <cell r="O92">
            <v>2.85</v>
          </cell>
          <cell r="P92">
            <v>2.85</v>
          </cell>
          <cell r="Q92">
            <v>0</v>
          </cell>
        </row>
        <row r="93">
          <cell r="B93" t="str">
            <v>2023年河南省社会事业专项债券（六期）――2023年河南省政府专项债券（十七期）</v>
          </cell>
        </row>
        <row r="93">
          <cell r="J93" t="str">
            <v>12  医疗卫生与社会保障</v>
          </cell>
        </row>
        <row r="93">
          <cell r="M93">
            <v>0.8166</v>
          </cell>
          <cell r="N93">
            <v>0.6</v>
          </cell>
          <cell r="O93">
            <v>0.3</v>
          </cell>
          <cell r="P93">
            <v>0.3</v>
          </cell>
          <cell r="Q93">
            <v>0</v>
          </cell>
        </row>
        <row r="94">
          <cell r="B94" t="str">
            <v>2023年河南省社会事业专项债券（六期）――2023年河南省政府专项债券（十七期）</v>
          </cell>
        </row>
        <row r="94">
          <cell r="J94" t="str">
            <v>09  教育、科学、文化</v>
          </cell>
        </row>
        <row r="94">
          <cell r="M94">
            <v>1.8034</v>
          </cell>
          <cell r="N94">
            <v>1</v>
          </cell>
          <cell r="O94">
            <v>0.1</v>
          </cell>
          <cell r="P94">
            <v>0.1</v>
          </cell>
          <cell r="Q94">
            <v>0</v>
          </cell>
        </row>
        <row r="95">
          <cell r="B95" t="str">
            <v>2023年河南省社会事业专项债券（三期）――2023年河南省政府专项债券（七期）</v>
          </cell>
        </row>
        <row r="95">
          <cell r="J95" t="str">
            <v>09  教育、科学、文化</v>
          </cell>
        </row>
        <row r="95">
          <cell r="M95">
            <v>0.829818</v>
          </cell>
          <cell r="N95">
            <v>0.56</v>
          </cell>
          <cell r="O95">
            <v>0.28</v>
          </cell>
          <cell r="P95">
            <v>0.28</v>
          </cell>
          <cell r="Q95">
            <v>0</v>
          </cell>
        </row>
        <row r="96">
          <cell r="B96" t="str">
            <v>2023年河南省社会事业专项债券（三期）――2023年河南省政府专项债券（七期）</v>
          </cell>
        </row>
        <row r="96">
          <cell r="J96" t="str">
            <v>09  教育、科学、文化</v>
          </cell>
        </row>
        <row r="96">
          <cell r="M96">
            <v>1.8034</v>
          </cell>
          <cell r="N96">
            <v>1</v>
          </cell>
          <cell r="O96">
            <v>0.1</v>
          </cell>
          <cell r="P96">
            <v>0.1</v>
          </cell>
          <cell r="Q96">
            <v>0</v>
          </cell>
        </row>
        <row r="97">
          <cell r="B97" t="str">
            <v>2023年河南省社会事业专项债券（三期）――2023年河南省政府专项债券（七期）</v>
          </cell>
        </row>
        <row r="97">
          <cell r="J97" t="str">
            <v>12  医疗卫生与社会保障</v>
          </cell>
        </row>
        <row r="97">
          <cell r="M97">
            <v>0.762</v>
          </cell>
          <cell r="N97">
            <v>0.45</v>
          </cell>
          <cell r="O97">
            <v>0.45</v>
          </cell>
          <cell r="P97">
            <v>0.45</v>
          </cell>
          <cell r="Q97">
            <v>0</v>
          </cell>
        </row>
        <row r="98">
          <cell r="B98" t="str">
            <v>2023年河南省社会事业专项债券（三期）――2023年河南省政府专项债券（七期）</v>
          </cell>
        </row>
        <row r="98">
          <cell r="J98" t="str">
            <v>09  教育、科学、文化</v>
          </cell>
        </row>
        <row r="98">
          <cell r="M98">
            <v>18.7726</v>
          </cell>
          <cell r="N98">
            <v>9.4</v>
          </cell>
          <cell r="O98">
            <v>6.48</v>
          </cell>
          <cell r="P98">
            <v>3</v>
          </cell>
          <cell r="Q98">
            <v>0</v>
          </cell>
        </row>
        <row r="99">
          <cell r="B99" t="str">
            <v>2023年河南省社会事业专项债券（十期）――2023年河南省政府专项债券（三十九期）</v>
          </cell>
        </row>
        <row r="99">
          <cell r="J99" t="str">
            <v>99  其他资产</v>
          </cell>
        </row>
        <row r="99">
          <cell r="M99">
            <v>0.542</v>
          </cell>
          <cell r="N99">
            <v>0.42</v>
          </cell>
          <cell r="O99">
            <v>0.2</v>
          </cell>
          <cell r="P99">
            <v>0.2</v>
          </cell>
          <cell r="Q99">
            <v>0</v>
          </cell>
        </row>
        <row r="100">
          <cell r="B100" t="str">
            <v>2023年河南省社会事业专项债券（十期）――2023年河南省政府专项债券（三十九期）</v>
          </cell>
        </row>
        <row r="100">
          <cell r="J100" t="str">
            <v>09  教育、科学、文化</v>
          </cell>
        </row>
        <row r="100">
          <cell r="M100">
            <v>1.768</v>
          </cell>
          <cell r="N100">
            <v>0.9</v>
          </cell>
          <cell r="O100">
            <v>0.5</v>
          </cell>
          <cell r="P100">
            <v>0.5</v>
          </cell>
          <cell r="Q100">
            <v>0</v>
          </cell>
        </row>
        <row r="101">
          <cell r="B101" t="str">
            <v>2023年河南省社会事业专项债券（十五期）――2023年河南省政府专项债券（五十五期）</v>
          </cell>
        </row>
        <row r="101">
          <cell r="J101" t="str">
            <v>09  教育、科学、文化</v>
          </cell>
        </row>
        <row r="101">
          <cell r="M101">
            <v>0.5156</v>
          </cell>
          <cell r="N101">
            <v>0.3</v>
          </cell>
          <cell r="O101">
            <v>0.05</v>
          </cell>
          <cell r="P101">
            <v>0.05</v>
          </cell>
          <cell r="Q101">
            <v>0</v>
          </cell>
        </row>
        <row r="102">
          <cell r="B102" t="str">
            <v>2023年河南省社会事业专项债券（十一期）――2023年河南省政府专项债券（四十期）</v>
          </cell>
        </row>
        <row r="102">
          <cell r="J102" t="str">
            <v>09  教育、科学、文化</v>
          </cell>
        </row>
        <row r="102">
          <cell r="M102">
            <v>5.7258</v>
          </cell>
          <cell r="N102">
            <v>4.8669</v>
          </cell>
          <cell r="O102">
            <v>1.1</v>
          </cell>
          <cell r="P102">
            <v>1.1</v>
          </cell>
          <cell r="Q102">
            <v>0</v>
          </cell>
        </row>
        <row r="103">
          <cell r="B103" t="str">
            <v>2023年河南省社会事业专项债券（十一期）――2023年河南省政府专项债券（四十期）</v>
          </cell>
        </row>
        <row r="103">
          <cell r="J103" t="str">
            <v>12  医疗卫生与社会保障</v>
          </cell>
        </row>
        <row r="103">
          <cell r="M103">
            <v>0.12</v>
          </cell>
          <cell r="N103">
            <v>0.1</v>
          </cell>
          <cell r="O103">
            <v>0.05</v>
          </cell>
          <cell r="P103">
            <v>0.05</v>
          </cell>
          <cell r="Q103">
            <v>0</v>
          </cell>
        </row>
        <row r="104">
          <cell r="B104" t="str">
            <v>2023年河南省社会事业专项债券（十一期）――2023年河南省政府专项债券（四十期）</v>
          </cell>
        </row>
        <row r="104">
          <cell r="J104" t="str">
            <v>99  其他资产</v>
          </cell>
        </row>
        <row r="104">
          <cell r="M104">
            <v>0.1113</v>
          </cell>
          <cell r="N104">
            <v>0.0556</v>
          </cell>
          <cell r="O104">
            <v>0.0117</v>
          </cell>
          <cell r="P104">
            <v>0.0117</v>
          </cell>
          <cell r="Q104">
            <v>0</v>
          </cell>
        </row>
        <row r="105">
          <cell r="B105" t="str">
            <v>2023年河南省社会事业专项债券（十一期）――2023年河南省政府专项债券（四十期）</v>
          </cell>
        </row>
        <row r="105">
          <cell r="J105" t="str">
            <v>99  其他资产</v>
          </cell>
        </row>
        <row r="105">
          <cell r="M105">
            <v>0.3939</v>
          </cell>
          <cell r="N105">
            <v>0.3164</v>
          </cell>
          <cell r="O105">
            <v>0.3164</v>
          </cell>
          <cell r="P105">
            <v>0.3164</v>
          </cell>
          <cell r="Q105">
            <v>0</v>
          </cell>
        </row>
        <row r="106">
          <cell r="B106" t="str">
            <v>2023年河南省社会事业专项债券（十一期）――2023年河南省政府专项债券（四十期）</v>
          </cell>
        </row>
        <row r="106">
          <cell r="J106" t="str">
            <v>09  教育、科学、文化</v>
          </cell>
        </row>
        <row r="106">
          <cell r="M106">
            <v>0.177183</v>
          </cell>
          <cell r="N106">
            <v>0.14</v>
          </cell>
          <cell r="O106">
            <v>0.14</v>
          </cell>
          <cell r="P106">
            <v>0.14</v>
          </cell>
          <cell r="Q106">
            <v>0</v>
          </cell>
        </row>
        <row r="107">
          <cell r="B107" t="str">
            <v>2023年河南省社会事业专项债券（十一期）――2023年河南省政府专项债券（四十期）</v>
          </cell>
        </row>
        <row r="107">
          <cell r="J107" t="str">
            <v>09  教育、科学、文化</v>
          </cell>
        </row>
        <row r="107">
          <cell r="M107">
            <v>18.7726</v>
          </cell>
          <cell r="N107">
            <v>9.4</v>
          </cell>
          <cell r="O107">
            <v>10.68</v>
          </cell>
          <cell r="P107">
            <v>1.2</v>
          </cell>
          <cell r="Q107">
            <v>0</v>
          </cell>
        </row>
        <row r="108">
          <cell r="B108" t="str">
            <v>2023年河南省社会事业专项债券（五期）――2023年河南省政府专项债券（十六期）</v>
          </cell>
        </row>
        <row r="108">
          <cell r="J108" t="str">
            <v>12  医疗卫生与社会保障</v>
          </cell>
        </row>
        <row r="108">
          <cell r="M108">
            <v>0.2829</v>
          </cell>
          <cell r="N108">
            <v>0.18</v>
          </cell>
          <cell r="O108">
            <v>0.05</v>
          </cell>
          <cell r="P108">
            <v>0.05</v>
          </cell>
          <cell r="Q108">
            <v>0</v>
          </cell>
        </row>
        <row r="109">
          <cell r="B109" t="str">
            <v>2023年河南省社会事业专项债券（一期）――2023年河南省政府专项债券（五期）</v>
          </cell>
        </row>
        <row r="109">
          <cell r="J109" t="str">
            <v>12  医疗卫生与社会保障</v>
          </cell>
        </row>
        <row r="109">
          <cell r="M109">
            <v>2.5432</v>
          </cell>
          <cell r="N109">
            <v>1.72</v>
          </cell>
          <cell r="O109">
            <v>0.1</v>
          </cell>
          <cell r="P109">
            <v>0.1</v>
          </cell>
          <cell r="Q109">
            <v>0</v>
          </cell>
        </row>
        <row r="110">
          <cell r="B110" t="str">
            <v>注：本表由使用债券资金的部门不迟于每年6月底前公开，反映截至上年末专项债券及项目信息。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L22" sqref="L22"/>
    </sheetView>
  </sheetViews>
  <sheetFormatPr defaultColWidth="10" defaultRowHeight="13.5"/>
  <cols>
    <col min="1" max="1" width="9" hidden="1"/>
    <col min="2" max="2" width="30.875" customWidth="1"/>
    <col min="3" max="3" width="8.625" customWidth="1"/>
    <col min="4" max="4" width="8.875" customWidth="1"/>
    <col min="5" max="5" width="9" customWidth="1"/>
    <col min="6" max="6" width="9" hidden="1"/>
    <col min="7" max="7" width="11.125" customWidth="1"/>
    <col min="8" max="8" width="6" customWidth="1"/>
    <col min="9" max="9" width="5.375" customWidth="1"/>
    <col min="10" max="10" width="8.75" customWidth="1"/>
    <col min="11" max="11" width="8.125" customWidth="1"/>
    <col min="12" max="13" width="8.375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6">
        <v>0</v>
      </c>
      <c r="B1" s="6" t="s">
        <v>0</v>
      </c>
      <c r="C1" s="6" t="s">
        <v>1</v>
      </c>
      <c r="D1" s="6" t="s">
        <v>2</v>
      </c>
    </row>
    <row r="2" ht="22.5" hidden="1" spans="1:7">
      <c r="A2" s="6">
        <v>0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</row>
    <row r="3" hidden="1" spans="1:17">
      <c r="A3" s="6">
        <v>0</v>
      </c>
      <c r="B3" s="6" t="s">
        <v>9</v>
      </c>
      <c r="C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6" t="s">
        <v>21</v>
      </c>
      <c r="P3" s="6" t="s">
        <v>22</v>
      </c>
      <c r="Q3" s="6" t="s">
        <v>23</v>
      </c>
    </row>
    <row r="4" hidden="1" spans="1:2">
      <c r="A4" s="6">
        <v>0</v>
      </c>
      <c r="B4" s="6" t="s">
        <v>24</v>
      </c>
    </row>
    <row r="5" ht="27.85" customHeight="1" spans="1:14">
      <c r="A5" s="6">
        <v>0</v>
      </c>
      <c r="B5" s="7" t="s">
        <v>25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ht="14.3" customHeight="1" spans="1:14">
      <c r="A6" s="6">
        <v>0</v>
      </c>
      <c r="B6" s="6"/>
      <c r="C6" s="6"/>
      <c r="D6" s="6"/>
      <c r="E6" s="6"/>
      <c r="G6" s="6"/>
      <c r="H6" s="6"/>
      <c r="I6" s="6"/>
      <c r="K6" s="6"/>
      <c r="L6" s="6"/>
      <c r="M6" s="6"/>
      <c r="N6" s="6" t="s">
        <v>26</v>
      </c>
    </row>
    <row r="7" ht="37" customHeight="1" spans="1:14">
      <c r="A7" s="6">
        <v>0</v>
      </c>
      <c r="B7" s="23"/>
      <c r="C7" s="24" t="s">
        <v>27</v>
      </c>
      <c r="D7" s="24"/>
      <c r="E7" s="24"/>
      <c r="F7" s="24"/>
      <c r="G7" s="24"/>
      <c r="H7" s="24"/>
      <c r="I7" s="24"/>
      <c r="J7" s="31" t="s">
        <v>28</v>
      </c>
      <c r="K7" s="31"/>
      <c r="L7" s="32" t="s">
        <v>29</v>
      </c>
      <c r="M7" s="32"/>
      <c r="N7" s="36" t="s">
        <v>30</v>
      </c>
    </row>
    <row r="8" ht="46" customHeight="1" spans="1:14">
      <c r="A8" s="6">
        <v>0</v>
      </c>
      <c r="B8" s="1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25" t="s">
        <v>37</v>
      </c>
      <c r="J8" s="12"/>
      <c r="K8" s="25" t="s">
        <v>38</v>
      </c>
      <c r="L8" s="12"/>
      <c r="M8" s="25" t="s">
        <v>38</v>
      </c>
      <c r="N8" s="36"/>
    </row>
    <row r="9" ht="14.3" customHeight="1" spans="1:17">
      <c r="A9" s="6" t="s">
        <v>39</v>
      </c>
      <c r="B9" s="3" t="s">
        <v>40</v>
      </c>
      <c r="C9" s="3" t="s">
        <v>41</v>
      </c>
      <c r="D9" s="3" t="s">
        <v>42</v>
      </c>
      <c r="E9" s="15">
        <v>1.2415</v>
      </c>
      <c r="F9" s="6"/>
      <c r="G9" s="3" t="s">
        <v>43</v>
      </c>
      <c r="H9" s="26">
        <v>2.88</v>
      </c>
      <c r="I9" s="3" t="s">
        <v>44</v>
      </c>
      <c r="J9" s="33">
        <f>SUMIF('[1]表3-1 新增地方政府一般债券情况表'!$B:$B,B9,'[1]表3-1 新增地方政府一般债券情况表'!$L:$L)</f>
        <v>12.861353</v>
      </c>
      <c r="K9" s="33">
        <f>SUMIF('[1]表3-1 新增地方政府一般债券情况表'!$B:$B,B9,'[1]表3-1 新增地方政府一般债券情况表'!$M:$M)</f>
        <v>5.832741</v>
      </c>
      <c r="L9" s="33">
        <f>SUMIF('[1]表3-1 新增地方政府一般债券情况表'!$B:$B,B9,'[1]表3-1 新增地方政府一般债券情况表'!$N:$N)</f>
        <v>1.2902</v>
      </c>
      <c r="M9" s="33">
        <f>SUMIF('[1]表3-1 新增地方政府一般债券情况表'!$B:$B,B9,'[1]表3-1 新增地方政府一般债券情况表'!$O:$O)</f>
        <v>1.2415</v>
      </c>
      <c r="N9" s="37"/>
      <c r="O9" s="6"/>
      <c r="P9" s="6" t="s">
        <v>45</v>
      </c>
      <c r="Q9" s="6"/>
    </row>
    <row r="10" ht="14.3" customHeight="1" spans="1:17">
      <c r="A10" s="6" t="s">
        <v>39</v>
      </c>
      <c r="B10" s="3" t="s">
        <v>46</v>
      </c>
      <c r="C10" s="3" t="s">
        <v>47</v>
      </c>
      <c r="D10" s="3" t="s">
        <v>42</v>
      </c>
      <c r="E10" s="15">
        <v>1.0959</v>
      </c>
      <c r="F10" s="6"/>
      <c r="G10" s="3" t="s">
        <v>48</v>
      </c>
      <c r="H10" s="26">
        <v>2.3</v>
      </c>
      <c r="I10" s="3" t="s">
        <v>49</v>
      </c>
      <c r="J10" s="33">
        <f>SUMIF('[1]表3-1 新增地方政府一般债券情况表'!$B:$B,B10,'[1]表3-1 新增地方政府一般债券情况表'!$L:$L)</f>
        <v>15.438477</v>
      </c>
      <c r="K10" s="33">
        <f>SUMIF('[1]表3-1 新增地方政府一般债券情况表'!$B:$B,B10,'[1]表3-1 新增地方政府一般债券情况表'!$M:$M)</f>
        <v>3.8376</v>
      </c>
      <c r="L10" s="33">
        <f>SUMIF('[1]表3-1 新增地方政府一般债券情况表'!$B:$B,B10,'[1]表3-1 新增地方政府一般债券情况表'!$N:$N)</f>
        <v>1.1446</v>
      </c>
      <c r="M10" s="33">
        <f>SUMIF('[1]表3-1 新增地方政府一般债券情况表'!$B:$B,B10,'[1]表3-1 新增地方政府一般债券情况表'!$O:$O)</f>
        <v>1.0959</v>
      </c>
      <c r="N10" s="37"/>
      <c r="O10" s="6"/>
      <c r="P10" s="6" t="s">
        <v>50</v>
      </c>
      <c r="Q10" s="6"/>
    </row>
    <row r="11" ht="14.3" customHeight="1" spans="2:10">
      <c r="B11" s="35" t="s">
        <v>51</v>
      </c>
      <c r="C11" s="35"/>
      <c r="D11" s="35"/>
      <c r="E11" s="35"/>
      <c r="F11" s="35"/>
      <c r="G11" s="35"/>
      <c r="H11" s="35"/>
      <c r="I11" s="35"/>
      <c r="J11" s="35"/>
    </row>
  </sheetData>
  <mergeCells count="6">
    <mergeCell ref="B5:N5"/>
    <mergeCell ref="C7:I7"/>
    <mergeCell ref="J7:K7"/>
    <mergeCell ref="L7:M7"/>
    <mergeCell ref="B11:J11"/>
    <mergeCell ref="N7:N8"/>
  </mergeCells>
  <printOptions horizontalCentered="1"/>
  <pageMargins left="0.393055555555556" right="0.393055555555556" top="0.393055555555556" bottom="0.393055555555556" header="0" footer="0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G16" sqref="G16"/>
    </sheetView>
  </sheetViews>
  <sheetFormatPr defaultColWidth="10" defaultRowHeight="13.5"/>
  <cols>
    <col min="1" max="1" width="9" hidden="1"/>
    <col min="2" max="2" width="37.45" customWidth="1"/>
    <col min="3" max="3" width="9.875" customWidth="1"/>
    <col min="4" max="4" width="20.4916666666667" customWidth="1"/>
    <col min="5" max="5" width="9.375" customWidth="1"/>
    <col min="6" max="6" width="9" hidden="1"/>
    <col min="7" max="7" width="11.25" customWidth="1"/>
    <col min="8" max="8" width="7.25" customWidth="1"/>
    <col min="9" max="9" width="6.75" customWidth="1"/>
    <col min="10" max="10" width="14.5" customWidth="1"/>
    <col min="11" max="11" width="9.125" customWidth="1"/>
    <col min="12" max="12" width="8.5" customWidth="1"/>
    <col min="13" max="13" width="8" customWidth="1"/>
    <col min="14" max="14" width="9.125" customWidth="1"/>
    <col min="15" max="15" width="6.75" customWidth="1"/>
    <col min="16" max="16" width="5.875" customWidth="1"/>
    <col min="17" max="19" width="9" hidden="1"/>
    <col min="20" max="20" width="9.76666666666667" customWidth="1"/>
  </cols>
  <sheetData>
    <row r="1" ht="33.75" hidden="1" spans="1:3">
      <c r="A1" s="6">
        <v>0</v>
      </c>
      <c r="B1" s="6" t="s">
        <v>0</v>
      </c>
      <c r="C1" s="6" t="s">
        <v>52</v>
      </c>
    </row>
    <row r="2" ht="22.5" hidden="1" spans="1:9">
      <c r="A2" s="6">
        <v>0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53</v>
      </c>
      <c r="G2" s="6" t="s">
        <v>54</v>
      </c>
      <c r="H2" s="6"/>
      <c r="I2" s="6"/>
    </row>
    <row r="3" hidden="1" spans="1:19">
      <c r="A3" s="6">
        <v>0</v>
      </c>
      <c r="B3" s="6" t="s">
        <v>9</v>
      </c>
      <c r="C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55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56</v>
      </c>
      <c r="P3" s="6" t="s">
        <v>20</v>
      </c>
      <c r="Q3" s="6" t="s">
        <v>21</v>
      </c>
      <c r="R3" s="6" t="s">
        <v>22</v>
      </c>
      <c r="S3" s="6" t="s">
        <v>23</v>
      </c>
    </row>
    <row r="4" ht="14.3" customHeight="1" spans="1:2">
      <c r="A4" s="6">
        <v>0</v>
      </c>
      <c r="B4" s="6" t="s">
        <v>24</v>
      </c>
    </row>
    <row r="5" ht="27.85" customHeight="1" spans="1:16">
      <c r="A5" s="6">
        <v>0</v>
      </c>
      <c r="B5" s="7" t="s">
        <v>57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ht="14.3" customHeight="1" spans="1:16">
      <c r="A6" s="6">
        <v>0</v>
      </c>
      <c r="B6" s="6"/>
      <c r="C6" s="6"/>
      <c r="D6" s="6"/>
      <c r="E6" s="6"/>
      <c r="G6" s="6"/>
      <c r="H6" s="6"/>
      <c r="I6" s="6"/>
      <c r="L6" s="6"/>
      <c r="M6" s="6"/>
      <c r="N6" s="6"/>
      <c r="O6" s="29" t="s">
        <v>26</v>
      </c>
      <c r="P6" s="30"/>
    </row>
    <row r="7" ht="18.05" customHeight="1" spans="1:16">
      <c r="A7" s="6">
        <v>0</v>
      </c>
      <c r="B7" s="23"/>
      <c r="C7" s="24" t="s">
        <v>27</v>
      </c>
      <c r="D7" s="24"/>
      <c r="E7" s="24"/>
      <c r="F7" s="24"/>
      <c r="G7" s="24"/>
      <c r="H7" s="24"/>
      <c r="I7" s="24"/>
      <c r="J7" s="2" t="s">
        <v>58</v>
      </c>
      <c r="K7" s="31" t="s">
        <v>28</v>
      </c>
      <c r="L7" s="31"/>
      <c r="M7" s="32" t="s">
        <v>29</v>
      </c>
      <c r="N7" s="32"/>
      <c r="O7" s="2" t="s">
        <v>59</v>
      </c>
      <c r="P7" s="2" t="s">
        <v>30</v>
      </c>
    </row>
    <row r="8" ht="47" customHeight="1" spans="1:16">
      <c r="A8" s="6">
        <v>0</v>
      </c>
      <c r="B8" s="1" t="s">
        <v>31</v>
      </c>
      <c r="C8" s="25" t="s">
        <v>32</v>
      </c>
      <c r="D8" s="25" t="s">
        <v>33</v>
      </c>
      <c r="E8" s="25" t="s">
        <v>34</v>
      </c>
      <c r="G8" s="25" t="s">
        <v>35</v>
      </c>
      <c r="H8" s="25" t="s">
        <v>36</v>
      </c>
      <c r="I8" s="25" t="s">
        <v>37</v>
      </c>
      <c r="J8" s="2"/>
      <c r="K8" s="12"/>
      <c r="L8" s="25" t="s">
        <v>38</v>
      </c>
      <c r="M8" s="12"/>
      <c r="N8" s="25" t="s">
        <v>38</v>
      </c>
      <c r="O8" s="2"/>
      <c r="P8" s="2"/>
    </row>
    <row r="9" ht="40.7" customHeight="1" spans="1:19">
      <c r="A9" s="6" t="s">
        <v>39</v>
      </c>
      <c r="B9" s="3" t="s">
        <v>60</v>
      </c>
      <c r="C9" s="3" t="s">
        <v>61</v>
      </c>
      <c r="D9" s="3" t="s">
        <v>62</v>
      </c>
      <c r="E9" s="15">
        <v>0.6</v>
      </c>
      <c r="F9" s="6"/>
      <c r="G9" s="3" t="s">
        <v>48</v>
      </c>
      <c r="H9" s="26">
        <v>2.97</v>
      </c>
      <c r="I9" s="3" t="s">
        <v>63</v>
      </c>
      <c r="J9" s="5" t="str" cm="1">
        <f t="array" ref="J9">_xlfn.TEXTJOIN(",",TRUE,_xlfn.UNIQUE(IF('[1]表3-1 新增地方政府专项债券情况表'!$B$9:$B$109=B9,'[1]表3-1 新增地方政府专项债券情况表'!$J$9:$J$109,"")))</f>
        <v>99  其他资产,15  农林水利建设</v>
      </c>
      <c r="K9" s="33">
        <f>SUMIF('[1]表3-1 新增地方政府专项债券情况表'!$B:$B,B9,'[1]表3-1 新增地方政府专项债券情况表'!$M:$M)</f>
        <v>4.7325</v>
      </c>
      <c r="L9" s="33">
        <f>SUMIF('[1]表3-1 新增地方政府专项债券情况表'!$B:$B,B9,'[1]表3-1 新增地方政府专项债券情况表'!$N:$N)</f>
        <v>2.37</v>
      </c>
      <c r="M9" s="33">
        <f>SUMIF('[1]表3-1 新增地方政府专项债券情况表'!$B:$B,B9,'[1]表3-1 新增地方政府专项债券情况表'!$O:$O)</f>
        <v>1.6</v>
      </c>
      <c r="N9" s="33">
        <f>SUMIF('[1]表3-1 新增地方政府专项债券情况表'!$B:$B,B9,'[1]表3-1 新增地方政府专项债券情况表'!$P:$P)</f>
        <v>0.6</v>
      </c>
      <c r="O9" s="33">
        <f>SUMIF('[1]表3-1 新增地方政府专项债券情况表'!$B:$B,B9,'[1]表3-1 新增地方政府专项债券情况表'!$Q:$Q)</f>
        <v>0</v>
      </c>
      <c r="P9" s="34"/>
      <c r="Q9" s="6"/>
      <c r="R9" s="6" t="s">
        <v>64</v>
      </c>
      <c r="S9" s="6"/>
    </row>
    <row r="10" ht="40.7" customHeight="1" spans="1:19">
      <c r="A10" s="6" t="s">
        <v>39</v>
      </c>
      <c r="B10" s="3" t="s">
        <v>65</v>
      </c>
      <c r="C10" s="3" t="s">
        <v>66</v>
      </c>
      <c r="D10" s="3" t="s">
        <v>62</v>
      </c>
      <c r="E10" s="15">
        <v>0.7</v>
      </c>
      <c r="F10" s="6"/>
      <c r="G10" s="3" t="s">
        <v>48</v>
      </c>
      <c r="H10" s="26">
        <v>2.9</v>
      </c>
      <c r="I10" s="3" t="s">
        <v>63</v>
      </c>
      <c r="J10" s="5" t="str" cm="1">
        <f t="array" ref="J10">_xlfn.TEXTJOIN(",",TRUE,_xlfn.UNIQUE(IF('[1]表3-1 新增地方政府专项债券情况表'!$B$9:$B$109=B10,'[1]表3-1 新增地方政府专项债券情况表'!$J$9:$J$109,"")))</f>
        <v>99  其他资产,09  教育、科学、文化</v>
      </c>
      <c r="K10" s="33">
        <f>SUMIF('[1]表3-1 新增地方政府专项债券情况表'!$B:$B,B10,'[1]表3-1 新增地方政府专项债券情况表'!$M:$M)</f>
        <v>2.31</v>
      </c>
      <c r="L10" s="33">
        <f>SUMIF('[1]表3-1 新增地方政府专项债券情况表'!$B:$B,B10,'[1]表3-1 新增地方政府专项债券情况表'!$N:$N)</f>
        <v>1.32</v>
      </c>
      <c r="M10" s="33">
        <f>SUMIF('[1]表3-1 新增地方政府专项债券情况表'!$B:$B,B10,'[1]表3-1 新增地方政府专项债券情况表'!$O:$O)</f>
        <v>0.7</v>
      </c>
      <c r="N10" s="33">
        <f>SUMIF('[1]表3-1 新增地方政府专项债券情况表'!$B:$B,B10,'[1]表3-1 新增地方政府专项债券情况表'!$P:$P)</f>
        <v>0.7</v>
      </c>
      <c r="O10" s="33">
        <f>SUMIF('[1]表3-1 新增地方政府专项债券情况表'!$B:$B,B10,'[1]表3-1 新增地方政府专项债券情况表'!$Q:$Q)</f>
        <v>0</v>
      </c>
      <c r="P10" s="34"/>
      <c r="Q10" s="6"/>
      <c r="R10" s="6" t="s">
        <v>67</v>
      </c>
      <c r="S10" s="6"/>
    </row>
    <row r="11" ht="40.7" customHeight="1" spans="1:19">
      <c r="A11" s="6" t="s">
        <v>39</v>
      </c>
      <c r="B11" s="3" t="s">
        <v>68</v>
      </c>
      <c r="C11" s="3" t="s">
        <v>69</v>
      </c>
      <c r="D11" s="3" t="s">
        <v>62</v>
      </c>
      <c r="E11" s="15">
        <v>0.05</v>
      </c>
      <c r="F11" s="6"/>
      <c r="G11" s="3" t="s">
        <v>70</v>
      </c>
      <c r="H11" s="26">
        <v>3.19</v>
      </c>
      <c r="I11" s="3" t="s">
        <v>71</v>
      </c>
      <c r="J11" s="5" t="str" cm="1">
        <f t="array" ref="J11">_xlfn.TEXTJOIN(",",TRUE,_xlfn.UNIQUE(IF('[1]表3-1 新增地方政府专项债券情况表'!$B$9:$B$109=B11,'[1]表3-1 新增地方政府专项债券情况表'!$J$9:$J$109,"")))</f>
        <v>09  教育、科学、文化</v>
      </c>
      <c r="K11" s="33">
        <f>SUMIF('[1]表3-1 新增地方政府专项债券情况表'!$B:$B,B11,'[1]表3-1 新增地方政府专项债券情况表'!$M:$M)</f>
        <v>0.5156</v>
      </c>
      <c r="L11" s="33">
        <f>SUMIF('[1]表3-1 新增地方政府专项债券情况表'!$B:$B,B11,'[1]表3-1 新增地方政府专项债券情况表'!$N:$N)</f>
        <v>0.3</v>
      </c>
      <c r="M11" s="33">
        <f>SUMIF('[1]表3-1 新增地方政府专项债券情况表'!$B:$B,B11,'[1]表3-1 新增地方政府专项债券情况表'!$O:$O)</f>
        <v>0.05</v>
      </c>
      <c r="N11" s="33">
        <f>SUMIF('[1]表3-1 新增地方政府专项债券情况表'!$B:$B,B11,'[1]表3-1 新增地方政府专项债券情况表'!$P:$P)</f>
        <v>0.05</v>
      </c>
      <c r="O11" s="33">
        <f>SUMIF('[1]表3-1 新增地方政府专项债券情况表'!$B:$B,B11,'[1]表3-1 新增地方政府专项债券情况表'!$Q:$Q)</f>
        <v>0</v>
      </c>
      <c r="P11" s="34"/>
      <c r="Q11" s="6"/>
      <c r="R11" s="6" t="s">
        <v>72</v>
      </c>
      <c r="S11" s="6"/>
    </row>
    <row r="12" ht="40.7" customHeight="1" spans="1:19">
      <c r="A12" s="6" t="s">
        <v>39</v>
      </c>
      <c r="B12" s="3" t="s">
        <v>73</v>
      </c>
      <c r="C12" s="3" t="s">
        <v>74</v>
      </c>
      <c r="D12" s="3" t="s">
        <v>62</v>
      </c>
      <c r="E12" s="15">
        <v>0.15</v>
      </c>
      <c r="F12" s="6"/>
      <c r="G12" s="3" t="s">
        <v>75</v>
      </c>
      <c r="H12" s="26">
        <v>3.5</v>
      </c>
      <c r="I12" s="3" t="s">
        <v>71</v>
      </c>
      <c r="J12" s="5" t="str" cm="1">
        <f t="array" ref="J12">_xlfn.TEXTJOIN(",",TRUE,_xlfn.UNIQUE(IF('[1]表3-1 新增地方政府专项债券情况表'!$B$9:$B$109=B12,'[1]表3-1 新增地方政府专项债券情况表'!$J$9:$J$109,"")))</f>
        <v>04  市政基础设施类资产</v>
      </c>
      <c r="K12" s="33">
        <f>SUMIF('[1]表3-1 新增地方政府专项债券情况表'!$B:$B,B12,'[1]表3-1 新增地方政府专项债券情况表'!$M:$M)</f>
        <v>1.17</v>
      </c>
      <c r="L12" s="33">
        <f>SUMIF('[1]表3-1 新增地方政府专项债券情况表'!$B:$B,B12,'[1]表3-1 新增地方政府专项债券情况表'!$N:$N)</f>
        <v>0.93</v>
      </c>
      <c r="M12" s="33">
        <f>SUMIF('[1]表3-1 新增地方政府专项债券情况表'!$B:$B,B12,'[1]表3-1 新增地方政府专项债券情况表'!$O:$O)</f>
        <v>0.3623</v>
      </c>
      <c r="N12" s="33">
        <f>SUMIF('[1]表3-1 新增地方政府专项债券情况表'!$B:$B,B12,'[1]表3-1 新增地方政府专项债券情况表'!$P:$P)</f>
        <v>0.15</v>
      </c>
      <c r="O12" s="33">
        <f>SUMIF('[1]表3-1 新增地方政府专项债券情况表'!$B:$B,B12,'[1]表3-1 新增地方政府专项债券情况表'!$Q:$Q)</f>
        <v>0</v>
      </c>
      <c r="P12" s="34"/>
      <c r="Q12" s="6"/>
      <c r="R12" s="6" t="s">
        <v>76</v>
      </c>
      <c r="S12" s="6"/>
    </row>
    <row r="13" ht="40.7" customHeight="1" spans="1:19">
      <c r="A13" s="6" t="s">
        <v>39</v>
      </c>
      <c r="B13" s="3" t="s">
        <v>77</v>
      </c>
      <c r="C13" s="3" t="s">
        <v>78</v>
      </c>
      <c r="D13" s="3" t="s">
        <v>62</v>
      </c>
      <c r="E13" s="15">
        <v>0.26</v>
      </c>
      <c r="F13" s="6"/>
      <c r="G13" s="3" t="s">
        <v>75</v>
      </c>
      <c r="H13" s="26">
        <v>3.28</v>
      </c>
      <c r="I13" s="3" t="s">
        <v>63</v>
      </c>
      <c r="J13" s="5" t="str" cm="1">
        <f t="array" ref="J13">_xlfn.TEXTJOIN(",",TRUE,_xlfn.UNIQUE(IF('[1]表3-1 新增地方政府专项债券情况表'!$B$9:$B$109=B13,'[1]表3-1 新增地方政府专项债券情况表'!$J$9:$J$109,"")))</f>
        <v>12  医疗卫生与社会保障</v>
      </c>
      <c r="K13" s="33">
        <f>SUMIF('[1]表3-1 新增地方政府专项债券情况表'!$B:$B,B13,'[1]表3-1 新增地方政府专项债券情况表'!$M:$M)</f>
        <v>0.39</v>
      </c>
      <c r="L13" s="33">
        <f>SUMIF('[1]表3-1 新增地方政府专项债券情况表'!$B:$B,B13,'[1]表3-1 新增地方政府专项债券情况表'!$N:$N)</f>
        <v>0.31</v>
      </c>
      <c r="M13" s="33">
        <f>SUMIF('[1]表3-1 新增地方政府专项债券情况表'!$B:$B,B13,'[1]表3-1 新增地方政府专项债券情况表'!$O:$O)</f>
        <v>0.26</v>
      </c>
      <c r="N13" s="33">
        <f>SUMIF('[1]表3-1 新增地方政府专项债券情况表'!$B:$B,B13,'[1]表3-1 新增地方政府专项债券情况表'!$P:$P)</f>
        <v>0.26</v>
      </c>
      <c r="O13" s="33">
        <f>SUMIF('[1]表3-1 新增地方政府专项债券情况表'!$B:$B,B13,'[1]表3-1 新增地方政府专项债券情况表'!$Q:$Q)</f>
        <v>0</v>
      </c>
      <c r="P13" s="34"/>
      <c r="Q13" s="6"/>
      <c r="R13" s="6" t="s">
        <v>79</v>
      </c>
      <c r="S13" s="6"/>
    </row>
    <row r="14" ht="40.7" customHeight="1" spans="1:19">
      <c r="A14" s="6" t="s">
        <v>39</v>
      </c>
      <c r="B14" s="3" t="s">
        <v>80</v>
      </c>
      <c r="C14" s="3" t="s">
        <v>81</v>
      </c>
      <c r="D14" s="3" t="s">
        <v>62</v>
      </c>
      <c r="E14" s="15">
        <v>0.79</v>
      </c>
      <c r="F14" s="6"/>
      <c r="G14" s="3" t="s">
        <v>75</v>
      </c>
      <c r="H14" s="26">
        <v>3.5</v>
      </c>
      <c r="I14" s="3" t="s">
        <v>71</v>
      </c>
      <c r="J14" s="5" t="str" cm="1">
        <f t="array" ref="J14">_xlfn.TEXTJOIN(",",TRUE,_xlfn.UNIQUE(IF('[1]表3-1 新增地方政府专项债券情况表'!$B$9:$B$109=B14,'[1]表3-1 新增地方政府专项债券情况表'!$J$9:$J$109,"")))</f>
        <v>12  医疗卫生与社会保障,09  教育、科学、文化</v>
      </c>
      <c r="K14" s="33">
        <f>SUMIF('[1]表3-1 新增地方政府专项债券情况表'!$B:$B,B14,'[1]表3-1 新增地方政府专项债券情况表'!$M:$M)</f>
        <v>1.1</v>
      </c>
      <c r="L14" s="33">
        <f>SUMIF('[1]表3-1 新增地方政府专项债券情况表'!$B:$B,B14,'[1]表3-1 新增地方政府专项债券情况表'!$N:$N)</f>
        <v>0.94</v>
      </c>
      <c r="M14" s="33">
        <f>SUMIF('[1]表3-1 新增地方政府专项债券情况表'!$B:$B,B14,'[1]表3-1 新增地方政府专项债券情况表'!$O:$O)</f>
        <v>0.79</v>
      </c>
      <c r="N14" s="33">
        <f>SUMIF('[1]表3-1 新增地方政府专项债券情况表'!$B:$B,B14,'[1]表3-1 新增地方政府专项债券情况表'!$P:$P)</f>
        <v>0.79</v>
      </c>
      <c r="O14" s="33">
        <f>SUMIF('[1]表3-1 新增地方政府专项债券情况表'!$B:$B,B14,'[1]表3-1 新增地方政府专项债券情况表'!$Q:$Q)</f>
        <v>0</v>
      </c>
      <c r="P14" s="34"/>
      <c r="Q14" s="6"/>
      <c r="R14" s="6" t="s">
        <v>82</v>
      </c>
      <c r="S14" s="6"/>
    </row>
    <row r="15" ht="40.7" customHeight="1" spans="1:19">
      <c r="A15" s="6" t="s">
        <v>39</v>
      </c>
      <c r="B15" s="3" t="s">
        <v>83</v>
      </c>
      <c r="C15" s="3" t="s">
        <v>84</v>
      </c>
      <c r="D15" s="3" t="s">
        <v>62</v>
      </c>
      <c r="E15" s="15">
        <v>2.8</v>
      </c>
      <c r="F15" s="6"/>
      <c r="G15" s="3" t="s">
        <v>85</v>
      </c>
      <c r="H15" s="26">
        <v>3.53</v>
      </c>
      <c r="I15" s="3" t="s">
        <v>71</v>
      </c>
      <c r="J15" s="5" t="str" cm="1">
        <f t="array" ref="J15">_xlfn.TEXTJOIN(",",TRUE,_xlfn.UNIQUE(IF('[1]表3-1 新增地方政府专项债券情况表'!$B$9:$B$109=B15,'[1]表3-1 新增地方政府专项债券情况表'!$J$9:$J$109,"")))</f>
        <v>04  市政基础设施类资产</v>
      </c>
      <c r="K15" s="33">
        <f>SUMIF('[1]表3-1 新增地方政府专项债券情况表'!$B:$B,B15,'[1]表3-1 新增地方政府专项债券情况表'!$M:$M)</f>
        <v>12.082781</v>
      </c>
      <c r="L15" s="33">
        <f>SUMIF('[1]表3-1 新增地方政府专项债券情况表'!$B:$B,B15,'[1]表3-1 新增地方政府专项债券情况表'!$N:$N)</f>
        <v>8.28</v>
      </c>
      <c r="M15" s="33">
        <f>SUMIF('[1]表3-1 新增地方政府专项债券情况表'!$B:$B,B15,'[1]表3-1 新增地方政府专项债券情况表'!$O:$O)</f>
        <v>2.8</v>
      </c>
      <c r="N15" s="33">
        <f>SUMIF('[1]表3-1 新增地方政府专项债券情况表'!$B:$B,B15,'[1]表3-1 新增地方政府专项债券情况表'!$P:$P)</f>
        <v>2.8</v>
      </c>
      <c r="O15" s="33">
        <f>SUMIF('[1]表3-1 新增地方政府专项债券情况表'!$B:$B,B15,'[1]表3-1 新增地方政府专项债券情况表'!$Q:$Q)</f>
        <v>0</v>
      </c>
      <c r="P15" s="34"/>
      <c r="Q15" s="6"/>
      <c r="R15" s="6" t="s">
        <v>86</v>
      </c>
      <c r="S15" s="6"/>
    </row>
    <row r="16" ht="40.7" customHeight="1" spans="1:19">
      <c r="A16" s="6" t="s">
        <v>39</v>
      </c>
      <c r="B16" s="3" t="s">
        <v>87</v>
      </c>
      <c r="C16" s="3" t="s">
        <v>88</v>
      </c>
      <c r="D16" s="3" t="s">
        <v>62</v>
      </c>
      <c r="E16" s="15">
        <v>0.22</v>
      </c>
      <c r="F16" s="6"/>
      <c r="G16" s="3" t="s">
        <v>89</v>
      </c>
      <c r="H16" s="26">
        <v>3.45</v>
      </c>
      <c r="I16" s="3" t="s">
        <v>71</v>
      </c>
      <c r="J16" s="5" t="str" cm="1">
        <f t="array" ref="J16">_xlfn.TEXTJOIN(",",TRUE,_xlfn.UNIQUE(IF('[1]表3-1 新增地方政府专项债券情况表'!$B$9:$B$109=B16,'[1]表3-1 新增地方政府专项债券情况表'!$J$9:$J$109,"")))</f>
        <v>09  教育、科学、文化</v>
      </c>
      <c r="K16" s="33">
        <f>SUMIF('[1]表3-1 新增地方政府专项债券情况表'!$B:$B,B16,'[1]表3-1 新增地方政府专项债券情况表'!$M:$M)</f>
        <v>0.35</v>
      </c>
      <c r="L16" s="33">
        <f>SUMIF('[1]表3-1 新增地方政府专项债券情况表'!$B:$B,B16,'[1]表3-1 新增地方政府专项债券情况表'!$N:$N)</f>
        <v>0.22</v>
      </c>
      <c r="M16" s="33">
        <f>SUMIF('[1]表3-1 新增地方政府专项债券情况表'!$B:$B,B16,'[1]表3-1 新增地方政府专项债券情况表'!$O:$O)</f>
        <v>0.22</v>
      </c>
      <c r="N16" s="33">
        <f>SUMIF('[1]表3-1 新增地方政府专项债券情况表'!$B:$B,B16,'[1]表3-1 新增地方政府专项债券情况表'!$P:$P)</f>
        <v>0.22</v>
      </c>
      <c r="O16" s="33">
        <f>SUMIF('[1]表3-1 新增地方政府专项债券情况表'!$B:$B,B16,'[1]表3-1 新增地方政府专项债券情况表'!$Q:$Q)</f>
        <v>0</v>
      </c>
      <c r="P16" s="34"/>
      <c r="Q16" s="6"/>
      <c r="R16" s="6" t="s">
        <v>90</v>
      </c>
      <c r="S16" s="6"/>
    </row>
    <row r="17" ht="40.7" customHeight="1" spans="1:19">
      <c r="A17" s="6" t="s">
        <v>39</v>
      </c>
      <c r="B17" s="3" t="s">
        <v>91</v>
      </c>
      <c r="C17" s="3" t="s">
        <v>92</v>
      </c>
      <c r="D17" s="3" t="s">
        <v>62</v>
      </c>
      <c r="E17" s="15">
        <v>7.47</v>
      </c>
      <c r="F17" s="6"/>
      <c r="G17" s="3" t="s">
        <v>89</v>
      </c>
      <c r="H17" s="26">
        <v>3.45</v>
      </c>
      <c r="I17" s="3" t="s">
        <v>71</v>
      </c>
      <c r="J17" s="5" t="str" cm="1">
        <f t="array" ref="J17">_xlfn.TEXTJOIN(",",TRUE,_xlfn.UNIQUE(IF('[1]表3-1 新增地方政府专项债券情况表'!$B$9:$B$109=B17,'[1]表3-1 新增地方政府专项债券情况表'!$J$9:$J$109,"")))</f>
        <v>06  保障性住房,04  市政基础设施类资产,15  农林水利建设,09  教育、科学、文化</v>
      </c>
      <c r="K17" s="33">
        <f>SUMIF('[1]表3-1 新增地方政府专项债券情况表'!$B:$B,B17,'[1]表3-1 新增地方政府专项债券情况表'!$M:$M)</f>
        <v>46.253475</v>
      </c>
      <c r="L17" s="33">
        <f>SUMIF('[1]表3-1 新增地方政府专项债券情况表'!$B:$B,B17,'[1]表3-1 新增地方政府专项债券情况表'!$N:$N)</f>
        <v>27.67</v>
      </c>
      <c r="M17" s="33">
        <f>SUMIF('[1]表3-1 新增地方政府专项债券情况表'!$B:$B,B17,'[1]表3-1 新增地方政府专项债券情况表'!$O:$O)</f>
        <v>7.81</v>
      </c>
      <c r="N17" s="33">
        <f>SUMIF('[1]表3-1 新增地方政府专项债券情况表'!$B:$B,B17,'[1]表3-1 新增地方政府专项债券情况表'!$P:$P)</f>
        <v>7.47</v>
      </c>
      <c r="O17" s="33">
        <f>SUMIF('[1]表3-1 新增地方政府专项债券情况表'!$B:$B,B17,'[1]表3-1 新增地方政府专项债券情况表'!$Q:$Q)</f>
        <v>0.022275</v>
      </c>
      <c r="P17" s="34"/>
      <c r="Q17" s="6"/>
      <c r="R17" s="6" t="s">
        <v>93</v>
      </c>
      <c r="S17" s="6"/>
    </row>
    <row r="18" ht="40.7" customHeight="1" spans="1:19">
      <c r="A18" s="6" t="s">
        <v>39</v>
      </c>
      <c r="B18" s="3" t="s">
        <v>94</v>
      </c>
      <c r="C18" s="3" t="s">
        <v>95</v>
      </c>
      <c r="D18" s="3" t="s">
        <v>62</v>
      </c>
      <c r="E18" s="15">
        <v>3.43</v>
      </c>
      <c r="F18" s="6"/>
      <c r="G18" s="3" t="s">
        <v>96</v>
      </c>
      <c r="H18" s="26">
        <v>3.41</v>
      </c>
      <c r="I18" s="3" t="s">
        <v>71</v>
      </c>
      <c r="J18" s="5" t="str" cm="1">
        <f t="array" ref="J18">_xlfn.TEXTJOIN(",",TRUE,_xlfn.UNIQUE(IF('[1]表3-1 新增地方政府专项债券情况表'!$B$9:$B$109=B18,'[1]表3-1 新增地方政府专项债券情况表'!$J$9:$J$109,"")))</f>
        <v>04  市政基础设施类资产,09  教育、科学、文化</v>
      </c>
      <c r="K18" s="33">
        <f>SUMIF('[1]表3-1 新增地方政府专项债券情况表'!$B:$B,B18,'[1]表3-1 新增地方政府专项债券情况表'!$M:$M)</f>
        <v>31.286781</v>
      </c>
      <c r="L18" s="33">
        <f>SUMIF('[1]表3-1 新增地方政府专项债券情况表'!$B:$B,B18,'[1]表3-1 新增地方政府专项债券情况表'!$N:$N)</f>
        <v>17.69</v>
      </c>
      <c r="M18" s="33">
        <f>SUMIF('[1]表3-1 新增地方政府专项债券情况表'!$B:$B,B18,'[1]表3-1 新增地方政府专项债券情况表'!$O:$O)</f>
        <v>3.41</v>
      </c>
      <c r="N18" s="33">
        <f>SUMIF('[1]表3-1 新增地方政府专项债券情况表'!$B:$B,B18,'[1]表3-1 新增地方政府专项债券情况表'!$P:$P)</f>
        <v>3.43</v>
      </c>
      <c r="O18" s="33">
        <f>SUMIF('[1]表3-1 新增地方政府专项债券情况表'!$B:$B,B18,'[1]表3-1 新增地方政府专项债券情况表'!$Q:$Q)</f>
        <v>0</v>
      </c>
      <c r="P18" s="34"/>
      <c r="Q18" s="6"/>
      <c r="R18" s="6" t="s">
        <v>97</v>
      </c>
      <c r="S18" s="6"/>
    </row>
    <row r="19" ht="40.7" customHeight="1" spans="1:19">
      <c r="A19" s="6" t="s">
        <v>39</v>
      </c>
      <c r="B19" s="3" t="s">
        <v>98</v>
      </c>
      <c r="C19" s="3" t="s">
        <v>99</v>
      </c>
      <c r="D19" s="3" t="s">
        <v>62</v>
      </c>
      <c r="E19" s="15">
        <v>1.28</v>
      </c>
      <c r="F19" s="6"/>
      <c r="G19" s="3" t="s">
        <v>96</v>
      </c>
      <c r="H19" s="26">
        <v>3.41</v>
      </c>
      <c r="I19" s="3" t="s">
        <v>71</v>
      </c>
      <c r="J19" s="5" t="str" cm="1">
        <f t="array" ref="J19">_xlfn.TEXTJOIN(",",TRUE,_xlfn.UNIQUE(IF('[1]表3-1 新增地方政府专项债券情况表'!$B$9:$B$109=B19,'[1]表3-1 新增地方政府专项债券情况表'!$J$9:$J$109,"")))</f>
        <v>09  教育、科学、文化,12  医疗卫生与社会保障</v>
      </c>
      <c r="K19" s="33">
        <f>SUMIF('[1]表3-1 新增地方政府专项债券情况表'!$B:$B,B19,'[1]表3-1 新增地方政府专项债券情况表'!$M:$M)</f>
        <v>17.828618</v>
      </c>
      <c r="L19" s="33">
        <f>SUMIF('[1]表3-1 新增地方政府专项债券情况表'!$B:$B,B19,'[1]表3-1 新增地方政府专项债券情况表'!$N:$N)</f>
        <v>15.0089</v>
      </c>
      <c r="M19" s="33">
        <f>SUMIF('[1]表3-1 新增地方政府专项债券情况表'!$B:$B,B19,'[1]表3-1 新增地方政府专项债券情况表'!$O:$O)</f>
        <v>1.28</v>
      </c>
      <c r="N19" s="33">
        <f>SUMIF('[1]表3-1 新增地方政府专项债券情况表'!$B:$B,B19,'[1]表3-1 新增地方政府专项债券情况表'!$P:$P)</f>
        <v>1.28</v>
      </c>
      <c r="O19" s="33">
        <f>SUMIF('[1]表3-1 新增地方政府专项债券情况表'!$B:$B,B19,'[1]表3-1 新增地方政府专项债券情况表'!$Q:$Q)</f>
        <v>0</v>
      </c>
      <c r="P19" s="34"/>
      <c r="Q19" s="6"/>
      <c r="R19" s="6" t="s">
        <v>100</v>
      </c>
      <c r="S19" s="6"/>
    </row>
    <row r="20" ht="40.7" customHeight="1" spans="1:19">
      <c r="A20" s="6" t="s">
        <v>39</v>
      </c>
      <c r="B20" s="3" t="s">
        <v>101</v>
      </c>
      <c r="C20" s="3" t="s">
        <v>102</v>
      </c>
      <c r="D20" s="3" t="s">
        <v>62</v>
      </c>
      <c r="E20" s="15">
        <v>0.2</v>
      </c>
      <c r="F20" s="6"/>
      <c r="G20" s="3" t="s">
        <v>103</v>
      </c>
      <c r="H20" s="26">
        <v>3.21</v>
      </c>
      <c r="I20" s="3" t="s">
        <v>63</v>
      </c>
      <c r="J20" s="5" t="str" cm="1">
        <f t="array" ref="J20">_xlfn.TEXTJOIN(",",TRUE,_xlfn.UNIQUE(IF('[1]表3-1 新增地方政府专项债券情况表'!$B$9:$B$109=B20,'[1]表3-1 新增地方政府专项债券情况表'!$J$9:$J$109,"")))</f>
        <v>12  医疗卫生与社会保障</v>
      </c>
      <c r="K20" s="33">
        <f>SUMIF('[1]表3-1 新增地方政府专项债券情况表'!$B:$B,B20,'[1]表3-1 新增地方政府专项债券情况表'!$M:$M)</f>
        <v>0.935</v>
      </c>
      <c r="L20" s="33">
        <f>SUMIF('[1]表3-1 新增地方政府专项债券情况表'!$B:$B,B20,'[1]表3-1 新增地方政府专项债券情况表'!$N:$N)</f>
        <v>0.2</v>
      </c>
      <c r="M20" s="33">
        <f>SUMIF('[1]表3-1 新增地方政府专项债券情况表'!$B:$B,B20,'[1]表3-1 新增地方政府专项债券情况表'!$O:$O)</f>
        <v>0.2</v>
      </c>
      <c r="N20" s="33">
        <f>SUMIF('[1]表3-1 新增地方政府专项债券情况表'!$B:$B,B20,'[1]表3-1 新增地方政府专项债券情况表'!$P:$P)</f>
        <v>0.2</v>
      </c>
      <c r="O20" s="33">
        <f>SUMIF('[1]表3-1 新增地方政府专项债券情况表'!$B:$B,B20,'[1]表3-1 新增地方政府专项债券情况表'!$Q:$Q)</f>
        <v>0</v>
      </c>
      <c r="P20" s="34"/>
      <c r="Q20" s="6"/>
      <c r="R20" s="6" t="s">
        <v>104</v>
      </c>
      <c r="S20" s="6"/>
    </row>
    <row r="21" ht="40.7" customHeight="1" spans="1:19">
      <c r="A21" s="6" t="s">
        <v>39</v>
      </c>
      <c r="B21" s="3" t="s">
        <v>105</v>
      </c>
      <c r="C21" s="3" t="s">
        <v>106</v>
      </c>
      <c r="D21" s="3" t="s">
        <v>62</v>
      </c>
      <c r="E21" s="15">
        <v>4.26</v>
      </c>
      <c r="F21" s="6"/>
      <c r="G21" s="3" t="s">
        <v>103</v>
      </c>
      <c r="H21" s="26">
        <v>3.38</v>
      </c>
      <c r="I21" s="3" t="s">
        <v>71</v>
      </c>
      <c r="J21" s="5" t="str" cm="1">
        <f t="array" ref="J21">_xlfn.TEXTJOIN(",",TRUE,_xlfn.UNIQUE(IF('[1]表3-1 新增地方政府专项债券情况表'!$B$9:$B$109=B21,'[1]表3-1 新增地方政府专项债券情况表'!$J$9:$J$109,"")))</f>
        <v>12  医疗卫生与社会保障,04  市政基础设施类资产,09  教育、科学、文化</v>
      </c>
      <c r="K21" s="33">
        <f>SUMIF('[1]表3-1 新增地方政府专项债券情况表'!$B:$B,B21,'[1]表3-1 新增地方政府专项债券情况表'!$M:$M)</f>
        <v>39.399086</v>
      </c>
      <c r="L21" s="33">
        <f>SUMIF('[1]表3-1 新增地方政府专项债券情况表'!$B:$B,B21,'[1]表3-1 新增地方政府专项债券情况表'!$N:$N)</f>
        <v>18.32</v>
      </c>
      <c r="M21" s="33">
        <f>SUMIF('[1]表3-1 新增地方政府专项债券情况表'!$B:$B,B21,'[1]表3-1 新增地方政府专项债券情况表'!$O:$O)</f>
        <v>6.23</v>
      </c>
      <c r="N21" s="33">
        <f>SUMIF('[1]表3-1 新增地方政府专项债券情况表'!$B:$B,B21,'[1]表3-1 新增地方政府专项债券情况表'!$P:$P)</f>
        <v>4.26</v>
      </c>
      <c r="O21" s="33">
        <f>SUMIF('[1]表3-1 新增地方政府专项债券情况表'!$B:$B,B21,'[1]表3-1 新增地方政府专项债券情况表'!$Q:$Q)</f>
        <v>0.002</v>
      </c>
      <c r="P21" s="34"/>
      <c r="Q21" s="6"/>
      <c r="R21" s="6" t="s">
        <v>107</v>
      </c>
      <c r="S21" s="6"/>
    </row>
    <row r="22" ht="40.7" customHeight="1" spans="1:19">
      <c r="A22" s="6" t="s">
        <v>39</v>
      </c>
      <c r="B22" s="3" t="s">
        <v>108</v>
      </c>
      <c r="C22" s="3" t="s">
        <v>109</v>
      </c>
      <c r="D22" s="3" t="s">
        <v>62</v>
      </c>
      <c r="E22" s="15">
        <v>0.28</v>
      </c>
      <c r="F22" s="6"/>
      <c r="G22" s="3" t="s">
        <v>103</v>
      </c>
      <c r="H22" s="26">
        <v>3.38</v>
      </c>
      <c r="I22" s="3" t="s">
        <v>71</v>
      </c>
      <c r="J22" s="5" t="str" cm="1">
        <f t="array" ref="J22">_xlfn.TEXTJOIN(",",TRUE,_xlfn.UNIQUE(IF('[1]表3-1 新增地方政府专项债券情况表'!$B$9:$B$109=B22,'[1]表3-1 新增地方政府专项债券情况表'!$J$9:$J$109,"")))</f>
        <v>12  医疗卫生与社会保障</v>
      </c>
      <c r="K22" s="33">
        <f>SUMIF('[1]表3-1 新增地方政府专项债券情况表'!$B:$B,B22,'[1]表3-1 新增地方政府专项债券情况表'!$M:$M)</f>
        <v>16.9988</v>
      </c>
      <c r="L22" s="33">
        <f>SUMIF('[1]表3-1 新增地方政府专项债券情况表'!$B:$B,B22,'[1]表3-1 新增地方政府专项债券情况表'!$N:$N)</f>
        <v>14.4489</v>
      </c>
      <c r="M22" s="33">
        <f>SUMIF('[1]表3-1 新增地方政府专项债券情况表'!$B:$B,B22,'[1]表3-1 新增地方政府专项债券情况表'!$O:$O)</f>
        <v>0.28</v>
      </c>
      <c r="N22" s="33">
        <f>SUMIF('[1]表3-1 新增地方政府专项债券情况表'!$B:$B,B22,'[1]表3-1 新增地方政府专项债券情况表'!$P:$P)</f>
        <v>0.28</v>
      </c>
      <c r="O22" s="33">
        <f>SUMIF('[1]表3-1 新增地方政府专项债券情况表'!$B:$B,B22,'[1]表3-1 新增地方政府专项债券情况表'!$Q:$Q)</f>
        <v>0</v>
      </c>
      <c r="P22" s="34"/>
      <c r="Q22" s="6"/>
      <c r="R22" s="6" t="s">
        <v>110</v>
      </c>
      <c r="S22" s="6"/>
    </row>
    <row r="23" ht="40.7" customHeight="1" spans="1:19">
      <c r="A23" s="6" t="s">
        <v>39</v>
      </c>
      <c r="B23" s="3" t="s">
        <v>111</v>
      </c>
      <c r="C23" s="3" t="s">
        <v>112</v>
      </c>
      <c r="D23" s="3" t="s">
        <v>62</v>
      </c>
      <c r="E23" s="15">
        <v>1.15</v>
      </c>
      <c r="F23" s="6"/>
      <c r="G23" s="3" t="s">
        <v>103</v>
      </c>
      <c r="H23" s="26">
        <v>3.21</v>
      </c>
      <c r="I23" s="3" t="s">
        <v>63</v>
      </c>
      <c r="J23" s="5" t="str" cm="1">
        <f t="array" ref="J23">_xlfn.TEXTJOIN(",",TRUE,_xlfn.UNIQUE(IF('[1]表3-1 新增地方政府专项债券情况表'!$B$9:$B$109=B23,'[1]表3-1 新增地方政府专项债券情况表'!$J$9:$J$109,"")))</f>
        <v>12  医疗卫生与社会保障,99  其他资产</v>
      </c>
      <c r="K23" s="33">
        <f>SUMIF('[1]表3-1 新增地方政府专项债券情况表'!$B:$B,B23,'[1]表3-1 新增地方政府专项债券情况表'!$M:$M)</f>
        <v>6.8589</v>
      </c>
      <c r="L23" s="33">
        <f>SUMIF('[1]表3-1 新增地方政府专项债券情况表'!$B:$B,B23,'[1]表3-1 新增地方政府专项债券情况表'!$N:$N)</f>
        <v>3.6</v>
      </c>
      <c r="M23" s="33">
        <f>SUMIF('[1]表3-1 新增地方政府专项债券情况表'!$B:$B,B23,'[1]表3-1 新增地方政府专项债券情况表'!$O:$O)</f>
        <v>3.0791</v>
      </c>
      <c r="N23" s="33">
        <f>SUMIF('[1]表3-1 新增地方政府专项债券情况表'!$B:$B,B23,'[1]表3-1 新增地方政府专项债券情况表'!$P:$P)</f>
        <v>1.15</v>
      </c>
      <c r="O23" s="33">
        <f>SUMIF('[1]表3-1 新增地方政府专项债券情况表'!$B:$B,B23,'[1]表3-1 新增地方政府专项债券情况表'!$Q:$Q)</f>
        <v>0.00351</v>
      </c>
      <c r="P23" s="34"/>
      <c r="Q23" s="6"/>
      <c r="R23" s="6" t="s">
        <v>113</v>
      </c>
      <c r="S23" s="6"/>
    </row>
    <row r="24" ht="40.7" customHeight="1" spans="1:19">
      <c r="A24" s="6" t="s">
        <v>39</v>
      </c>
      <c r="B24" s="3" t="s">
        <v>114</v>
      </c>
      <c r="C24" s="3" t="s">
        <v>115</v>
      </c>
      <c r="D24" s="3" t="s">
        <v>62</v>
      </c>
      <c r="E24" s="15">
        <v>0.2</v>
      </c>
      <c r="F24" s="6"/>
      <c r="G24" s="3" t="s">
        <v>116</v>
      </c>
      <c r="H24" s="26">
        <v>2.82</v>
      </c>
      <c r="I24" s="3" t="s">
        <v>117</v>
      </c>
      <c r="J24" s="5" t="str" cm="1">
        <f t="array" ref="J24">_xlfn.TEXTJOIN(",",TRUE,_xlfn.UNIQUE(IF('[1]表3-1 新增地方政府专项债券情况表'!$B$9:$B$109=B24,'[1]表3-1 新增地方政府专项债券情况表'!$J$9:$J$109,"")))</f>
        <v>12  医疗卫生与社会保障</v>
      </c>
      <c r="K24" s="33">
        <f>SUMIF('[1]表3-1 新增地方政府专项债券情况表'!$B:$B,B24,'[1]表3-1 新增地方政府专项债券情况表'!$M:$M)</f>
        <v>2.5432</v>
      </c>
      <c r="L24" s="33">
        <f>SUMIF('[1]表3-1 新增地方政府专项债券情况表'!$B:$B,B24,'[1]表3-1 新增地方政府专项债券情况表'!$N:$N)</f>
        <v>1.72</v>
      </c>
      <c r="M24" s="33">
        <f>SUMIF('[1]表3-1 新增地方政府专项债券情况表'!$B:$B,B24,'[1]表3-1 新增地方政府专项债券情况表'!$O:$O)</f>
        <v>0.2</v>
      </c>
      <c r="N24" s="33">
        <f>SUMIF('[1]表3-1 新增地方政府专项债券情况表'!$B:$B,B24,'[1]表3-1 新增地方政府专项债券情况表'!$P:$P)</f>
        <v>0.2</v>
      </c>
      <c r="O24" s="33">
        <f>SUMIF('[1]表3-1 新增地方政府专项债券情况表'!$B:$B,B24,'[1]表3-1 新增地方政府专项债券情况表'!$Q:$Q)</f>
        <v>0</v>
      </c>
      <c r="P24" s="34"/>
      <c r="Q24" s="6"/>
      <c r="R24" s="6" t="s">
        <v>118</v>
      </c>
      <c r="S24" s="6"/>
    </row>
    <row r="25" ht="40.7" customHeight="1" spans="1:19">
      <c r="A25" s="6" t="s">
        <v>39</v>
      </c>
      <c r="B25" s="3" t="s">
        <v>119</v>
      </c>
      <c r="C25" s="3" t="s">
        <v>120</v>
      </c>
      <c r="D25" s="3" t="s">
        <v>62</v>
      </c>
      <c r="E25" s="15">
        <v>3.86</v>
      </c>
      <c r="F25" s="6"/>
      <c r="G25" s="3" t="s">
        <v>116</v>
      </c>
      <c r="H25" s="26">
        <v>3.24</v>
      </c>
      <c r="I25" s="3" t="s">
        <v>71</v>
      </c>
      <c r="J25" s="5" t="str" cm="1">
        <f t="array" ref="J25">_xlfn.TEXTJOIN(",",TRUE,_xlfn.UNIQUE(IF('[1]表3-1 新增地方政府专项债券情况表'!$B$9:$B$109=B25,'[1]表3-1 新增地方政府专项债券情况表'!$J$9:$J$109,"")))</f>
        <v>06  保障性住房,04  市政基础设施类资产,09  教育、科学、文化</v>
      </c>
      <c r="K25" s="33">
        <f>SUMIF('[1]表3-1 新增地方政府专项债券情况表'!$B:$B,B25,'[1]表3-1 新增地方政府专项债券情况表'!$M:$M)</f>
        <v>39.853147</v>
      </c>
      <c r="L25" s="33">
        <f>SUMIF('[1]表3-1 新增地方政府专项债券情况表'!$B:$B,B25,'[1]表3-1 新增地方政府专项债券情况表'!$N:$N)</f>
        <v>23.88</v>
      </c>
      <c r="M25" s="33">
        <f>SUMIF('[1]表3-1 新增地方政府专项债券情况表'!$B:$B,B25,'[1]表3-1 新增地方政府专项债券情况表'!$O:$O)</f>
        <v>7.73</v>
      </c>
      <c r="N25" s="33">
        <f>SUMIF('[1]表3-1 新增地方政府专项债券情况表'!$B:$B,B25,'[1]表3-1 新增地方政府专项债券情况表'!$P:$P)</f>
        <v>3.86</v>
      </c>
      <c r="O25" s="33">
        <f>SUMIF('[1]表3-1 新增地方政府专项债券情况表'!$B:$B,B25,'[1]表3-1 新增地方政府专项债券情况表'!$Q:$Q)</f>
        <v>0</v>
      </c>
      <c r="P25" s="34"/>
      <c r="Q25" s="6"/>
      <c r="R25" s="6" t="s">
        <v>121</v>
      </c>
      <c r="S25" s="6"/>
    </row>
    <row r="26" ht="40.7" customHeight="1" spans="1:19">
      <c r="A26" s="6" t="s">
        <v>39</v>
      </c>
      <c r="B26" s="3" t="s">
        <v>122</v>
      </c>
      <c r="C26" s="3" t="s">
        <v>123</v>
      </c>
      <c r="D26" s="3" t="s">
        <v>62</v>
      </c>
      <c r="E26" s="15">
        <v>0.33</v>
      </c>
      <c r="F26" s="6"/>
      <c r="G26" s="3" t="s">
        <v>116</v>
      </c>
      <c r="H26" s="26">
        <v>3.24</v>
      </c>
      <c r="I26" s="3" t="s">
        <v>71</v>
      </c>
      <c r="J26" s="5" t="str" cm="1">
        <f t="array" ref="J26">_xlfn.TEXTJOIN(",",TRUE,_xlfn.UNIQUE(IF('[1]表3-1 新增地方政府专项债券情况表'!$B$9:$B$109=B26,'[1]表3-1 新增地方政府专项债券情况表'!$J$9:$J$109,"")))</f>
        <v>09  教育、科学、文化</v>
      </c>
      <c r="K26" s="33">
        <f>SUMIF('[1]表3-1 新增地方政府专项债券情况表'!$B:$B,B26,'[1]表3-1 新增地方政府专项债券情况表'!$M:$M)</f>
        <v>0.95</v>
      </c>
      <c r="L26" s="33">
        <f>SUMIF('[1]表3-1 新增地方政府专项债券情况表'!$B:$B,B26,'[1]表3-1 新增地方政府专项债券情况表'!$N:$N)</f>
        <v>0.66</v>
      </c>
      <c r="M26" s="33">
        <f>SUMIF('[1]表3-1 新增地方政府专项债券情况表'!$B:$B,B26,'[1]表3-1 新增地方政府专项债券情况表'!$O:$O)</f>
        <v>0.33</v>
      </c>
      <c r="N26" s="33">
        <f>SUMIF('[1]表3-1 新增地方政府专项债券情况表'!$B:$B,B26,'[1]表3-1 新增地方政府专项债券情况表'!$P:$P)</f>
        <v>0.33</v>
      </c>
      <c r="O26" s="33">
        <f>SUMIF('[1]表3-1 新增地方政府专项债券情况表'!$B:$B,B26,'[1]表3-1 新增地方政府专项债券情况表'!$Q:$Q)</f>
        <v>0</v>
      </c>
      <c r="P26" s="34"/>
      <c r="Q26" s="6"/>
      <c r="R26" s="6" t="s">
        <v>124</v>
      </c>
      <c r="S26" s="6"/>
    </row>
    <row r="27" ht="40.7" customHeight="1" spans="1:19">
      <c r="A27" s="6" t="s">
        <v>39</v>
      </c>
      <c r="B27" s="3" t="s">
        <v>125</v>
      </c>
      <c r="C27" s="3" t="s">
        <v>126</v>
      </c>
      <c r="D27" s="3" t="s">
        <v>62</v>
      </c>
      <c r="E27" s="15">
        <v>1.12</v>
      </c>
      <c r="F27" s="6"/>
      <c r="G27" s="3" t="s">
        <v>116</v>
      </c>
      <c r="H27" s="26">
        <v>2.98</v>
      </c>
      <c r="I27" s="3" t="s">
        <v>63</v>
      </c>
      <c r="J27" s="5" t="str" cm="1">
        <f t="array" ref="J27">_xlfn.TEXTJOIN(",",TRUE,_xlfn.UNIQUE(IF('[1]表3-1 新增地方政府专项债券情况表'!$B$9:$B$109=B27,'[1]表3-1 新增地方政府专项债券情况表'!$J$9:$J$109,"")))</f>
        <v>09  教育、科学、文化</v>
      </c>
      <c r="K27" s="33">
        <f>SUMIF('[1]表3-1 新增地方政府专项债券情况表'!$B:$B,B27,'[1]表3-1 新增地方政府专项债券情况表'!$M:$M)</f>
        <v>7.5</v>
      </c>
      <c r="L27" s="33">
        <f>SUMIF('[1]表3-1 新增地方政府专项债券情况表'!$B:$B,B27,'[1]表3-1 新增地方政府专项债券情况表'!$N:$N)</f>
        <v>6</v>
      </c>
      <c r="M27" s="33">
        <f>SUMIF('[1]表3-1 新增地方政府专项债券情况表'!$B:$B,B27,'[1]表3-1 新增地方政府专项债券情况表'!$O:$O)</f>
        <v>1.4135</v>
      </c>
      <c r="N27" s="33">
        <f>SUMIF('[1]表3-1 新增地方政府专项债券情况表'!$B:$B,B27,'[1]表3-1 新增地方政府专项债券情况表'!$P:$P)</f>
        <v>1.12</v>
      </c>
      <c r="O27" s="33">
        <f>SUMIF('[1]表3-1 新增地方政府专项债券情况表'!$B:$B,B27,'[1]表3-1 新增地方政府专项债券情况表'!$Q:$Q)</f>
        <v>0.0205</v>
      </c>
      <c r="P27" s="34"/>
      <c r="Q27" s="6"/>
      <c r="R27" s="6" t="s">
        <v>127</v>
      </c>
      <c r="S27" s="6"/>
    </row>
    <row r="28" ht="40.7" customHeight="1" spans="1:19">
      <c r="A28" s="6" t="s">
        <v>39</v>
      </c>
      <c r="B28" s="3" t="s">
        <v>128</v>
      </c>
      <c r="C28" s="3" t="s">
        <v>129</v>
      </c>
      <c r="D28" s="3" t="s">
        <v>62</v>
      </c>
      <c r="E28" s="15">
        <v>3.83</v>
      </c>
      <c r="F28" s="6"/>
      <c r="G28" s="3" t="s">
        <v>130</v>
      </c>
      <c r="H28" s="26">
        <v>3.3</v>
      </c>
      <c r="I28" s="3" t="s">
        <v>71</v>
      </c>
      <c r="J28" s="5" t="str" cm="1">
        <f t="array" ref="J28">_xlfn.TEXTJOIN(",",TRUE,_xlfn.UNIQUE(IF('[1]表3-1 新增地方政府专项债券情况表'!$B$9:$B$109=B28,'[1]表3-1 新增地方政府专项债券情况表'!$J$9:$J$109,"")))</f>
        <v>09  教育、科学、文化,12  医疗卫生与社会保障</v>
      </c>
      <c r="K28" s="33">
        <f>SUMIF('[1]表3-1 新增地方政府专项债券情况表'!$B:$B,B28,'[1]表3-1 新增地方政府专项债券情况表'!$M:$M)</f>
        <v>22.167818</v>
      </c>
      <c r="L28" s="33">
        <f>SUMIF('[1]表3-1 新增地方政府专项债券情况表'!$B:$B,B28,'[1]表3-1 新增地方政府专项债券情况表'!$N:$N)</f>
        <v>11.41</v>
      </c>
      <c r="M28" s="33">
        <f>SUMIF('[1]表3-1 新增地方政府专项债券情况表'!$B:$B,B28,'[1]表3-1 新增地方政府专项债券情况表'!$O:$O)</f>
        <v>7.31</v>
      </c>
      <c r="N28" s="33">
        <f>SUMIF('[1]表3-1 新增地方政府专项债券情况表'!$B:$B,B28,'[1]表3-1 新增地方政府专项债券情况表'!$P:$P)</f>
        <v>3.83</v>
      </c>
      <c r="O28" s="33">
        <f>SUMIF('[1]表3-1 新增地方政府专项债券情况表'!$B:$B,B28,'[1]表3-1 新增地方政府专项债券情况表'!$Q:$Q)</f>
        <v>0</v>
      </c>
      <c r="P28" s="34"/>
      <c r="Q28" s="6"/>
      <c r="R28" s="6" t="s">
        <v>131</v>
      </c>
      <c r="S28" s="6"/>
    </row>
    <row r="29" ht="40.7" customHeight="1" spans="1:19">
      <c r="A29" s="6" t="s">
        <v>39</v>
      </c>
      <c r="B29" s="3" t="s">
        <v>132</v>
      </c>
      <c r="C29" s="3" t="s">
        <v>133</v>
      </c>
      <c r="D29" s="3" t="s">
        <v>62</v>
      </c>
      <c r="E29" s="15">
        <v>0.28</v>
      </c>
      <c r="F29" s="6"/>
      <c r="G29" s="3" t="s">
        <v>130</v>
      </c>
      <c r="H29" s="26">
        <v>3.06</v>
      </c>
      <c r="I29" s="3" t="s">
        <v>63</v>
      </c>
      <c r="J29" s="5" t="str" cm="1">
        <f t="array" ref="J29">_xlfn.TEXTJOIN(",",TRUE,_xlfn.UNIQUE(IF('[1]表3-1 新增地方政府专项债券情况表'!$B$9:$B$109=B29,'[1]表3-1 新增地方政府专项债券情况表'!$J$9:$J$109,"")))</f>
        <v>15  农林水利建设</v>
      </c>
      <c r="K29" s="33">
        <f>SUMIF('[1]表3-1 新增地方政府专项债券情况表'!$B:$B,B29,'[1]表3-1 新增地方政府专项债券情况表'!$M:$M)</f>
        <v>0.465165</v>
      </c>
      <c r="L29" s="33">
        <f>SUMIF('[1]表3-1 新增地方政府专项债券情况表'!$B:$B,B29,'[1]表3-1 新增地方政府专项债券情况表'!$N:$N)</f>
        <v>0.28</v>
      </c>
      <c r="M29" s="33">
        <f>SUMIF('[1]表3-1 新增地方政府专项债券情况表'!$B:$B,B29,'[1]表3-1 新增地方政府专项债券情况表'!$O:$O)</f>
        <v>0.28</v>
      </c>
      <c r="N29" s="33">
        <f>SUMIF('[1]表3-1 新增地方政府专项债券情况表'!$B:$B,B29,'[1]表3-1 新增地方政府专项债券情况表'!$P:$P)</f>
        <v>0.28</v>
      </c>
      <c r="O29" s="33">
        <f>SUMIF('[1]表3-1 新增地方政府专项债券情况表'!$B:$B,B29,'[1]表3-1 新增地方政府专项债券情况表'!$Q:$Q)</f>
        <v>0</v>
      </c>
      <c r="P29" s="34"/>
      <c r="Q29" s="6"/>
      <c r="R29" s="6" t="s">
        <v>134</v>
      </c>
      <c r="S29" s="6"/>
    </row>
    <row r="30" ht="40.7" customHeight="1" spans="1:19">
      <c r="A30" s="6" t="s">
        <v>39</v>
      </c>
      <c r="B30" s="3" t="s">
        <v>135</v>
      </c>
      <c r="C30" s="3" t="s">
        <v>136</v>
      </c>
      <c r="D30" s="3" t="s">
        <v>62</v>
      </c>
      <c r="E30" s="15">
        <v>1.73</v>
      </c>
      <c r="F30" s="6"/>
      <c r="G30" s="3" t="s">
        <v>130</v>
      </c>
      <c r="H30" s="26">
        <v>3.3</v>
      </c>
      <c r="I30" s="3" t="s">
        <v>71</v>
      </c>
      <c r="J30" s="5" t="str" cm="1">
        <f t="array" ref="J30">_xlfn.TEXTJOIN(",",TRUE,_xlfn.UNIQUE(IF('[1]表3-1 新增地方政府专项债券情况表'!$B$9:$B$109=B30,'[1]表3-1 新增地方政府专项债券情况表'!$J$9:$J$109,"")))</f>
        <v>04  市政基础设施类资产,99  其他资产,15  农林水利建设</v>
      </c>
      <c r="K30" s="33">
        <f>SUMIF('[1]表3-1 新增地方政府专项债券情况表'!$B:$B,B30,'[1]表3-1 新增地方政府专项债券情况表'!$M:$M)</f>
        <v>13.097925</v>
      </c>
      <c r="L30" s="33">
        <f>SUMIF('[1]表3-1 新增地方政府专项债券情况表'!$B:$B,B30,'[1]表3-1 新增地方政府专项债券情况表'!$N:$N)</f>
        <v>8.002</v>
      </c>
      <c r="M30" s="33">
        <f>SUMIF('[1]表3-1 新增地方政府专项债券情况表'!$B:$B,B30,'[1]表3-1 新增地方政府专项债券情况表'!$O:$O)</f>
        <v>1.9423</v>
      </c>
      <c r="N30" s="33">
        <f>SUMIF('[1]表3-1 新增地方政府专项债券情况表'!$B:$B,B30,'[1]表3-1 新增地方政府专项债券情况表'!$P:$P)</f>
        <v>1.73</v>
      </c>
      <c r="O30" s="33">
        <f>SUMIF('[1]表3-1 新增地方政府专项债券情况表'!$B:$B,B30,'[1]表3-1 新增地方政府专项债券情况表'!$Q:$Q)</f>
        <v>0</v>
      </c>
      <c r="P30" s="34"/>
      <c r="Q30" s="6"/>
      <c r="R30" s="6" t="s">
        <v>137</v>
      </c>
      <c r="S30" s="6"/>
    </row>
    <row r="31" ht="40.7" customHeight="1" spans="1:19">
      <c r="A31" s="6" t="s">
        <v>39</v>
      </c>
      <c r="B31" s="3" t="s">
        <v>138</v>
      </c>
      <c r="C31" s="3" t="s">
        <v>139</v>
      </c>
      <c r="D31" s="3" t="s">
        <v>62</v>
      </c>
      <c r="E31" s="15">
        <v>0.75</v>
      </c>
      <c r="F31" s="6"/>
      <c r="G31" s="3" t="s">
        <v>130</v>
      </c>
      <c r="H31" s="26">
        <v>3.06</v>
      </c>
      <c r="I31" s="3" t="s">
        <v>63</v>
      </c>
      <c r="J31" s="5" t="str" cm="1">
        <f t="array" ref="J31">_xlfn.TEXTJOIN(",",TRUE,_xlfn.UNIQUE(IF('[1]表3-1 新增地方政府专项债券情况表'!$B$9:$B$109=B31,'[1]表3-1 新增地方政府专项债券情况表'!$J$9:$J$109,"")))</f>
        <v>09  教育、科学、文化,12  医疗卫生与社会保障</v>
      </c>
      <c r="K31" s="33">
        <f>SUMIF('[1]表3-1 新增地方政府专项债券情况表'!$B:$B,B31,'[1]表3-1 新增地方政府专项债券情况表'!$M:$M)</f>
        <v>7.961937</v>
      </c>
      <c r="L31" s="33">
        <f>SUMIF('[1]表3-1 新增地方政府专项债券情况表'!$B:$B,B31,'[1]表3-1 新增地方政府专项债券情况表'!$N:$N)</f>
        <v>6.36</v>
      </c>
      <c r="M31" s="33">
        <f>SUMIF('[1]表3-1 新增地方政府专项债券情况表'!$B:$B,B31,'[1]表3-1 新增地方政府专项债券情况表'!$O:$O)</f>
        <v>1.0435</v>
      </c>
      <c r="N31" s="33">
        <f>SUMIF('[1]表3-1 新增地方政府专项债券情况表'!$B:$B,B31,'[1]表3-1 新增地方政府专项债券情况表'!$P:$P)</f>
        <v>0.75</v>
      </c>
      <c r="O31" s="33">
        <f>SUMIF('[1]表3-1 新增地方政府专项债券情况表'!$B:$B,B31,'[1]表3-1 新增地方政府专项债券情况表'!$Q:$Q)</f>
        <v>0.0205</v>
      </c>
      <c r="P31" s="34"/>
      <c r="Q31" s="6"/>
      <c r="R31" s="6" t="s">
        <v>140</v>
      </c>
      <c r="S31" s="6"/>
    </row>
    <row r="32" ht="40.7" customHeight="1" spans="1:19">
      <c r="A32" s="6" t="s">
        <v>39</v>
      </c>
      <c r="B32" s="3" t="s">
        <v>141</v>
      </c>
      <c r="C32" s="3" t="s">
        <v>142</v>
      </c>
      <c r="D32" s="3" t="s">
        <v>62</v>
      </c>
      <c r="E32" s="15">
        <v>0.1</v>
      </c>
      <c r="F32" s="6"/>
      <c r="G32" s="3" t="s">
        <v>130</v>
      </c>
      <c r="H32" s="26">
        <v>2.93</v>
      </c>
      <c r="I32" s="3" t="s">
        <v>117</v>
      </c>
      <c r="J32" s="5" t="str" cm="1">
        <f t="array" ref="J32">_xlfn.TEXTJOIN(",",TRUE,_xlfn.UNIQUE(IF('[1]表3-1 新增地方政府专项债券情况表'!$B$9:$B$109=B32,'[1]表3-1 新增地方政府专项债券情况表'!$J$9:$J$109,"")))</f>
        <v>12  医疗卫生与社会保障</v>
      </c>
      <c r="K32" s="33">
        <f>SUMIF('[1]表3-1 新增地方政府专项债券情况表'!$B:$B,B32,'[1]表3-1 新增地方政府专项债券情况表'!$M:$M)</f>
        <v>2.5432</v>
      </c>
      <c r="L32" s="33">
        <f>SUMIF('[1]表3-1 新增地方政府专项债券情况表'!$B:$B,B32,'[1]表3-1 新增地方政府专项债券情况表'!$N:$N)</f>
        <v>1.72</v>
      </c>
      <c r="M32" s="33">
        <f>SUMIF('[1]表3-1 新增地方政府专项债券情况表'!$B:$B,B32,'[1]表3-1 新增地方政府专项债券情况表'!$O:$O)</f>
        <v>0.1</v>
      </c>
      <c r="N32" s="33">
        <f>SUMIF('[1]表3-1 新增地方政府专项债券情况表'!$B:$B,B32,'[1]表3-1 新增地方政府专项债券情况表'!$P:$P)</f>
        <v>0.1</v>
      </c>
      <c r="O32" s="33">
        <f>SUMIF('[1]表3-1 新增地方政府专项债券情况表'!$B:$B,B32,'[1]表3-1 新增地方政府专项债券情况表'!$Q:$Q)</f>
        <v>0</v>
      </c>
      <c r="P32" s="34"/>
      <c r="Q32" s="6"/>
      <c r="R32" s="6" t="s">
        <v>143</v>
      </c>
      <c r="S32" s="6"/>
    </row>
    <row r="33" ht="40.7" customHeight="1" spans="1:19">
      <c r="A33" s="6" t="s">
        <v>39</v>
      </c>
      <c r="B33" s="3" t="s">
        <v>144</v>
      </c>
      <c r="C33" s="3" t="s">
        <v>145</v>
      </c>
      <c r="D33" s="3" t="s">
        <v>62</v>
      </c>
      <c r="E33" s="15">
        <v>1.81</v>
      </c>
      <c r="F33" s="6"/>
      <c r="G33" s="3" t="s">
        <v>146</v>
      </c>
      <c r="H33" s="26">
        <v>3.34</v>
      </c>
      <c r="I33" s="3" t="s">
        <v>71</v>
      </c>
      <c r="J33" s="5" t="str" cm="1">
        <f t="array" ref="J33">_xlfn.TEXTJOIN(",",TRUE,_xlfn.UNIQUE(IF('[1]表3-1 新增地方政府专项债券情况表'!$B$9:$B$109=B33,'[1]表3-1 新增地方政府专项债券情况表'!$J$9:$J$109,"")))</f>
        <v>04  市政基础设施类资产,15  农林水利建设</v>
      </c>
      <c r="K33" s="33">
        <f>SUMIF('[1]表3-1 新增地方政府专项债券情况表'!$B:$B,B33,'[1]表3-1 新增地方政府专项债券情况表'!$M:$M)</f>
        <v>11.037669</v>
      </c>
      <c r="L33" s="33">
        <f>SUMIF('[1]表3-1 新增地方政府专项债券情况表'!$B:$B,B33,'[1]表3-1 新增地方政府专项债券情况表'!$N:$N)</f>
        <v>7.64</v>
      </c>
      <c r="M33" s="33">
        <f>SUMIF('[1]表3-1 新增地方政府专项债券情况表'!$B:$B,B33,'[1]表3-1 新增地方政府专项债券情况表'!$O:$O)</f>
        <v>1.81</v>
      </c>
      <c r="N33" s="33">
        <f>SUMIF('[1]表3-1 新增地方政府专项债券情况表'!$B:$B,B33,'[1]表3-1 新增地方政府专项债券情况表'!$P:$P)</f>
        <v>1.81</v>
      </c>
      <c r="O33" s="33">
        <f>SUMIF('[1]表3-1 新增地方政府专项债券情况表'!$B:$B,B33,'[1]表3-1 新增地方政府专项债券情况表'!$Q:$Q)</f>
        <v>0</v>
      </c>
      <c r="P33" s="34"/>
      <c r="Q33" s="6"/>
      <c r="R33" s="6" t="s">
        <v>147</v>
      </c>
      <c r="S33" s="6"/>
    </row>
    <row r="34" ht="40.7" customHeight="1" spans="1:19">
      <c r="A34" s="6" t="s">
        <v>39</v>
      </c>
      <c r="B34" s="3" t="s">
        <v>148</v>
      </c>
      <c r="C34" s="3" t="s">
        <v>149</v>
      </c>
      <c r="D34" s="3" t="s">
        <v>62</v>
      </c>
      <c r="E34" s="15">
        <v>3.25</v>
      </c>
      <c r="F34" s="6"/>
      <c r="G34" s="3" t="s">
        <v>146</v>
      </c>
      <c r="H34" s="26">
        <v>3.34</v>
      </c>
      <c r="I34" s="3" t="s">
        <v>71</v>
      </c>
      <c r="J34" s="5" t="str" cm="1">
        <f t="array" ref="J34">_xlfn.TEXTJOIN(",",TRUE,_xlfn.UNIQUE(IF('[1]表3-1 新增地方政府专项债券情况表'!$B$9:$B$109=B34,'[1]表3-1 新增地方政府专项债券情况表'!$J$9:$J$109,"")))</f>
        <v>09  教育、科学、文化,12  医疗卫生与社会保障</v>
      </c>
      <c r="K34" s="33">
        <f>SUMIF('[1]表3-1 新增地方政府专项债券情况表'!$B:$B,B34,'[1]表3-1 新增地方政府专项债券情况表'!$M:$M)</f>
        <v>8.3458</v>
      </c>
      <c r="L34" s="33">
        <f>SUMIF('[1]表3-1 新增地方政府专项债券情况表'!$B:$B,B34,'[1]表3-1 新增地方政府专项债券情况表'!$N:$N)</f>
        <v>6.4669</v>
      </c>
      <c r="M34" s="33">
        <f>SUMIF('[1]表3-1 新增地方政府专项债券情况表'!$B:$B,B34,'[1]表3-1 新增地方政府专项债券情况表'!$O:$O)</f>
        <v>3.25</v>
      </c>
      <c r="N34" s="33">
        <f>SUMIF('[1]表3-1 新增地方政府专项债券情况表'!$B:$B,B34,'[1]表3-1 新增地方政府专项债券情况表'!$P:$P)</f>
        <v>3.25</v>
      </c>
      <c r="O34" s="33">
        <f>SUMIF('[1]表3-1 新增地方政府专项债券情况表'!$B:$B,B34,'[1]表3-1 新增地方政府专项债券情况表'!$Q:$Q)</f>
        <v>0</v>
      </c>
      <c r="P34" s="34"/>
      <c r="Q34" s="6"/>
      <c r="R34" s="6" t="s">
        <v>150</v>
      </c>
      <c r="S34" s="6"/>
    </row>
    <row r="35" ht="40.7" customHeight="1" spans="1:19">
      <c r="A35" s="6" t="s">
        <v>39</v>
      </c>
      <c r="B35" s="3" t="s">
        <v>151</v>
      </c>
      <c r="C35" s="3" t="s">
        <v>152</v>
      </c>
      <c r="D35" s="3" t="s">
        <v>62</v>
      </c>
      <c r="E35" s="15">
        <v>0.05</v>
      </c>
      <c r="F35" s="6"/>
      <c r="G35" s="3" t="s">
        <v>146</v>
      </c>
      <c r="H35" s="26">
        <v>3.1</v>
      </c>
      <c r="I35" s="3" t="s">
        <v>63</v>
      </c>
      <c r="J35" s="5" t="str" cm="1">
        <f t="array" ref="J35">_xlfn.TEXTJOIN(",",TRUE,_xlfn.UNIQUE(IF('[1]表3-1 新增地方政府专项债券情况表'!$B$9:$B$109=B35,'[1]表3-1 新增地方政府专项债券情况表'!$J$9:$J$109,"")))</f>
        <v>12  医疗卫生与社会保障</v>
      </c>
      <c r="K35" s="33">
        <f>SUMIF('[1]表3-1 新增地方政府专项债券情况表'!$B:$B,B35,'[1]表3-1 新增地方政府专项债券情况表'!$M:$M)</f>
        <v>0.2829</v>
      </c>
      <c r="L35" s="33">
        <f>SUMIF('[1]表3-1 新增地方政府专项债券情况表'!$B:$B,B35,'[1]表3-1 新增地方政府专项债券情况表'!$N:$N)</f>
        <v>0.18</v>
      </c>
      <c r="M35" s="33">
        <f>SUMIF('[1]表3-1 新增地方政府专项债券情况表'!$B:$B,B35,'[1]表3-1 新增地方政府专项债券情况表'!$O:$O)</f>
        <v>0.05</v>
      </c>
      <c r="N35" s="33">
        <f>SUMIF('[1]表3-1 新增地方政府专项债券情况表'!$B:$B,B35,'[1]表3-1 新增地方政府专项债券情况表'!$P:$P)</f>
        <v>0.05</v>
      </c>
      <c r="O35" s="33">
        <f>SUMIF('[1]表3-1 新增地方政府专项债券情况表'!$B:$B,B35,'[1]表3-1 新增地方政府专项债券情况表'!$Q:$Q)</f>
        <v>0</v>
      </c>
      <c r="P35" s="34"/>
      <c r="Q35" s="6"/>
      <c r="R35" s="6" t="s">
        <v>153</v>
      </c>
      <c r="S35" s="6"/>
    </row>
    <row r="36" ht="40.7" customHeight="1" spans="1:19">
      <c r="A36" s="6" t="s">
        <v>39</v>
      </c>
      <c r="B36" s="3" t="s">
        <v>154</v>
      </c>
      <c r="C36" s="3" t="s">
        <v>155</v>
      </c>
      <c r="D36" s="3" t="s">
        <v>62</v>
      </c>
      <c r="E36" s="15">
        <v>0.2</v>
      </c>
      <c r="F36" s="6"/>
      <c r="G36" s="3" t="s">
        <v>146</v>
      </c>
      <c r="H36" s="26">
        <v>3.1</v>
      </c>
      <c r="I36" s="3" t="s">
        <v>63</v>
      </c>
      <c r="J36" s="5" t="str" cm="1">
        <f t="array" ref="J36">_xlfn.TEXTJOIN(",",TRUE,_xlfn.UNIQUE(IF('[1]表3-1 新增地方政府专项债券情况表'!$B$9:$B$109=B36,'[1]表3-1 新增地方政府专项债券情况表'!$J$9:$J$109,"")))</f>
        <v>15  农林水利建设</v>
      </c>
      <c r="K36" s="33">
        <f>SUMIF('[1]表3-1 新增地方政府专项债券情况表'!$B:$B,B36,'[1]表3-1 新增地方政府专项债券情况表'!$M:$M)</f>
        <v>0.921</v>
      </c>
      <c r="L36" s="33">
        <f>SUMIF('[1]表3-1 新增地方政府专项债券情况表'!$B:$B,B36,'[1]表3-1 新增地方政府专项债券情况表'!$N:$N)</f>
        <v>0.49</v>
      </c>
      <c r="M36" s="33">
        <f>SUMIF('[1]表3-1 新增地方政府专项债券情况表'!$B:$B,B36,'[1]表3-1 新增地方政府专项债券情况表'!$O:$O)</f>
        <v>0.2</v>
      </c>
      <c r="N36" s="33">
        <f>SUMIF('[1]表3-1 新增地方政府专项债券情况表'!$B:$B,B36,'[1]表3-1 新增地方政府专项债券情况表'!$P:$P)</f>
        <v>0.2</v>
      </c>
      <c r="O36" s="33">
        <f>SUMIF('[1]表3-1 新增地方政府专项债券情况表'!$B:$B,B36,'[1]表3-1 新增地方政府专项债券情况表'!$Q:$Q)</f>
        <v>0</v>
      </c>
      <c r="P36" s="34"/>
      <c r="Q36" s="6"/>
      <c r="R36" s="6" t="s">
        <v>156</v>
      </c>
      <c r="S36" s="6"/>
    </row>
    <row r="37" ht="40.7" customHeight="1" spans="1:19">
      <c r="A37" s="6" t="s">
        <v>39</v>
      </c>
      <c r="B37" s="3" t="s">
        <v>157</v>
      </c>
      <c r="C37" s="3" t="s">
        <v>158</v>
      </c>
      <c r="D37" s="3" t="s">
        <v>62</v>
      </c>
      <c r="E37" s="15">
        <v>0.46</v>
      </c>
      <c r="F37" s="6"/>
      <c r="G37" s="3" t="s">
        <v>70</v>
      </c>
      <c r="H37" s="26">
        <v>3.2</v>
      </c>
      <c r="I37" s="3" t="s">
        <v>71</v>
      </c>
      <c r="J37" s="5" t="str" cm="1">
        <f t="array" ref="J37">_xlfn.TEXTJOIN(",",TRUE,_xlfn.UNIQUE(IF('[1]表3-1 新增地方政府专项债券情况表'!$B$9:$B$109=B37,'[1]表3-1 新增地方政府专项债券情况表'!$J$9:$J$109,"")))</f>
        <v>15  农林水利建设,04  市政基础设施类资产</v>
      </c>
      <c r="K37" s="33">
        <f>SUMIF('[1]表3-1 新增地方政府专项债券情况表'!$B:$B,B37,'[1]表3-1 新增地方政府专项债券情况表'!$M:$M)</f>
        <v>9.7887</v>
      </c>
      <c r="L37" s="33">
        <f>SUMIF('[1]表3-1 新增地方政府专项债券情况表'!$B:$B,B37,'[1]表3-1 新增地方政府专项债券情况表'!$N:$N)</f>
        <v>5.85</v>
      </c>
      <c r="M37" s="33">
        <f>SUMIF('[1]表3-1 新增地方政府专项债券情况表'!$B:$B,B37,'[1]表3-1 新增地方政府专项债券情况表'!$O:$O)</f>
        <v>1.08</v>
      </c>
      <c r="N37" s="33">
        <f>SUMIF('[1]表3-1 新增地方政府专项债券情况表'!$B:$B,B37,'[1]表3-1 新增地方政府专项债券情况表'!$P:$P)</f>
        <v>0.46</v>
      </c>
      <c r="O37" s="33">
        <f>SUMIF('[1]表3-1 新增地方政府专项债券情况表'!$B:$B,B37,'[1]表3-1 新增地方政府专项债券情况表'!$Q:$Q)</f>
        <v>0</v>
      </c>
      <c r="P37" s="34"/>
      <c r="Q37" s="6"/>
      <c r="R37" s="6" t="s">
        <v>159</v>
      </c>
      <c r="S37" s="6"/>
    </row>
    <row r="38" ht="40.7" customHeight="1" spans="1:19">
      <c r="A38" s="6" t="s">
        <v>39</v>
      </c>
      <c r="B38" s="3" t="s">
        <v>160</v>
      </c>
      <c r="C38" s="3" t="s">
        <v>161</v>
      </c>
      <c r="D38" s="3" t="s">
        <v>62</v>
      </c>
      <c r="E38" s="15">
        <v>0.15</v>
      </c>
      <c r="F38" s="6"/>
      <c r="G38" s="3" t="s">
        <v>48</v>
      </c>
      <c r="H38" s="26">
        <v>2.76</v>
      </c>
      <c r="I38" s="3" t="s">
        <v>117</v>
      </c>
      <c r="J38" s="5" t="str" cm="1">
        <f t="array" ref="J38">_xlfn.TEXTJOIN(",",TRUE,_xlfn.UNIQUE(IF('[1]表3-1 新增地方政府专项债券情况表'!$B$9:$B$109=B38,'[1]表3-1 新增地方政府专项债券情况表'!$J$9:$J$109,"")))</f>
        <v>12  医疗卫生与社会保障</v>
      </c>
      <c r="K38" s="33">
        <f>SUMIF('[1]表3-1 新增地方政府专项债券情况表'!$B:$B,B38,'[1]表3-1 新增地方政府专项债券情况表'!$M:$M)</f>
        <v>2.8796</v>
      </c>
      <c r="L38" s="33">
        <f>SUMIF('[1]表3-1 新增地方政府专项债券情况表'!$B:$B,B38,'[1]表3-1 新增地方政府专项债券情况表'!$N:$N)</f>
        <v>2.0059</v>
      </c>
      <c r="M38" s="33">
        <f>SUMIF('[1]表3-1 新增地方政府专项债券情况表'!$B:$B,B38,'[1]表3-1 新增地方政府专项债券情况表'!$O:$O)</f>
        <v>0.15</v>
      </c>
      <c r="N38" s="33">
        <f>SUMIF('[1]表3-1 新增地方政府专项债券情况表'!$B:$B,B38,'[1]表3-1 新增地方政府专项债券情况表'!$P:$P)</f>
        <v>0.15</v>
      </c>
      <c r="O38" s="33">
        <f>SUMIF('[1]表3-1 新增地方政府专项债券情况表'!$B:$B,B38,'[1]表3-1 新增地方政府专项债券情况表'!$Q:$Q)</f>
        <v>0</v>
      </c>
      <c r="P38" s="34"/>
      <c r="Q38" s="6"/>
      <c r="R38" s="6" t="s">
        <v>162</v>
      </c>
      <c r="S38" s="6"/>
    </row>
    <row r="39" ht="40.7" customHeight="1" spans="1:19">
      <c r="A39" s="6" t="s">
        <v>39</v>
      </c>
      <c r="B39" s="3" t="s">
        <v>163</v>
      </c>
      <c r="C39" s="3" t="s">
        <v>164</v>
      </c>
      <c r="D39" s="3" t="s">
        <v>62</v>
      </c>
      <c r="E39" s="27">
        <v>2.8181</v>
      </c>
      <c r="F39" s="6"/>
      <c r="G39" s="3" t="s">
        <v>48</v>
      </c>
      <c r="H39" s="26">
        <v>3</v>
      </c>
      <c r="I39" s="3" t="s">
        <v>71</v>
      </c>
      <c r="J39" s="5" t="str" cm="1">
        <f t="array" ref="J39">_xlfn.TEXTJOIN(",",TRUE,_xlfn.UNIQUE(IF('[1]表3-1 新增地方政府专项债券情况表'!$B$9:$B$109=B39,'[1]表3-1 新增地方政府专项债券情况表'!$J$9:$J$109,"")))</f>
        <v>09  教育、科学、文化,12  医疗卫生与社会保障,99  其他资产</v>
      </c>
      <c r="K39" s="33">
        <f>SUMIF('[1]表3-1 新增地方政府专项债券情况表'!$B:$B,B39,'[1]表3-1 新增地方政府专项债券情况表'!$M:$M)</f>
        <v>25.300783</v>
      </c>
      <c r="L39" s="33">
        <f>SUMIF('[1]表3-1 新增地方政府专项债券情况表'!$B:$B,B39,'[1]表3-1 新增地方政府专项债券情况表'!$N:$N)</f>
        <v>14.8789</v>
      </c>
      <c r="M39" s="33">
        <f>SUMIF('[1]表3-1 新增地方政府专项债券情况表'!$B:$B,B39,'[1]表3-1 新增地方政府专项债券情况表'!$O:$O)</f>
        <v>12.2981</v>
      </c>
      <c r="N39" s="33">
        <f>SUMIF('[1]表3-1 新增地方政府专项债券情况表'!$B:$B,B39,'[1]表3-1 新增地方政府专项债券情况表'!$P:$P)</f>
        <v>2.8181</v>
      </c>
      <c r="O39" s="33">
        <f>SUMIF('[1]表3-1 新增地方政府专项债券情况表'!$B:$B,B39,'[1]表3-1 新增地方政府专项债券情况表'!$Q:$Q)</f>
        <v>0</v>
      </c>
      <c r="P39" s="34"/>
      <c r="Q39" s="6"/>
      <c r="R39" s="6" t="s">
        <v>165</v>
      </c>
      <c r="S39" s="6"/>
    </row>
    <row r="40" ht="40.7" customHeight="1" spans="1:19">
      <c r="A40" s="6" t="s">
        <v>39</v>
      </c>
      <c r="B40" s="3" t="s">
        <v>166</v>
      </c>
      <c r="C40" s="3" t="s">
        <v>167</v>
      </c>
      <c r="D40" s="3" t="s">
        <v>62</v>
      </c>
      <c r="E40" s="15">
        <v>2.25</v>
      </c>
      <c r="F40" s="6"/>
      <c r="G40" s="3" t="s">
        <v>48</v>
      </c>
      <c r="H40" s="26">
        <v>3</v>
      </c>
      <c r="I40" s="3" t="s">
        <v>71</v>
      </c>
      <c r="J40" s="5" t="str" cm="1">
        <f t="array" ref="J40">_xlfn.TEXTJOIN(",",TRUE,_xlfn.UNIQUE(IF('[1]表3-1 新增地方政府专项债券情况表'!$B$9:$B$109=B40,'[1]表3-1 新增地方政府专项债券情况表'!$J$9:$J$109,"")))</f>
        <v>04  市政基础设施类资产,99  其他资产</v>
      </c>
      <c r="K40" s="33">
        <f>SUMIF('[1]表3-1 新增地方政府专项债券情况表'!$B:$B,B40,'[1]表3-1 新增地方政府专项债券情况表'!$M:$M)</f>
        <v>26.1669</v>
      </c>
      <c r="L40" s="33">
        <f>SUMIF('[1]表3-1 新增地方政府专项债券情况表'!$B:$B,B40,'[1]表3-1 新增地方政府专项债券情况表'!$N:$N)</f>
        <v>16.5061</v>
      </c>
      <c r="M40" s="33">
        <f>SUMIF('[1]表3-1 新增地方政府专项债券情况表'!$B:$B,B40,'[1]表3-1 新增地方政府专项债券情况表'!$O:$O)</f>
        <v>5.21</v>
      </c>
      <c r="N40" s="33">
        <f>SUMIF('[1]表3-1 新增地方政府专项债券情况表'!$B:$B,B40,'[1]表3-1 新增地方政府专项债券情况表'!$P:$P)</f>
        <v>2.25</v>
      </c>
      <c r="O40" s="33">
        <f>SUMIF('[1]表3-1 新增地方政府专项债券情况表'!$B:$B,B40,'[1]表3-1 新增地方政府专项债券情况表'!$Q:$Q)</f>
        <v>0</v>
      </c>
      <c r="P40" s="34"/>
      <c r="Q40" s="6"/>
      <c r="R40" s="6" t="s">
        <v>168</v>
      </c>
      <c r="S40" s="6"/>
    </row>
    <row r="41" ht="40.7" customHeight="1" spans="1:19">
      <c r="A41" s="6" t="s">
        <v>39</v>
      </c>
      <c r="B41" s="3" t="s">
        <v>169</v>
      </c>
      <c r="C41" s="3" t="s">
        <v>170</v>
      </c>
      <c r="D41" s="3" t="s">
        <v>62</v>
      </c>
      <c r="E41" s="15">
        <v>0.19</v>
      </c>
      <c r="F41" s="6"/>
      <c r="G41" s="3" t="s">
        <v>70</v>
      </c>
      <c r="H41" s="26">
        <v>3.12</v>
      </c>
      <c r="I41" s="3" t="s">
        <v>63</v>
      </c>
      <c r="J41" s="5" t="str" cm="1">
        <f t="array" ref="J41">_xlfn.TEXTJOIN(",",TRUE,_xlfn.UNIQUE(IF('[1]表3-1 新增地方政府专项债券情况表'!$B$9:$B$109=B41,'[1]表3-1 新增地方政府专项债券情况表'!$J$9:$J$109,"")))</f>
        <v>04  市政基础设施类资产,15  农林水利建设</v>
      </c>
      <c r="K41" s="33">
        <f>SUMIF('[1]表3-1 新增地方政府专项债券情况表'!$B:$B,B41,'[1]表3-1 新增地方政府专项债券情况表'!$M:$M)</f>
        <v>2.1478</v>
      </c>
      <c r="L41" s="33">
        <f>SUMIF('[1]表3-1 新增地方政府专项债券情况表'!$B:$B,B41,'[1]表3-1 新增地方政府专项债券情况表'!$N:$N)</f>
        <v>1.19</v>
      </c>
      <c r="M41" s="33">
        <f>SUMIF('[1]表3-1 新增地方政府专项债券情况表'!$B:$B,B41,'[1]表3-1 新增地方政府专项债券情况表'!$O:$O)</f>
        <v>0.19</v>
      </c>
      <c r="N41" s="33">
        <f>SUMIF('[1]表3-1 新增地方政府专项债券情况表'!$B:$B,B41,'[1]表3-1 新增地方政府专项债券情况表'!$P:$P)</f>
        <v>0.19</v>
      </c>
      <c r="O41" s="33">
        <f>SUMIF('[1]表3-1 新增地方政府专项债券情况表'!$B:$B,B41,'[1]表3-1 新增地方政府专项债券情况表'!$Q:$Q)</f>
        <v>0</v>
      </c>
      <c r="P41" s="34"/>
      <c r="Q41" s="6"/>
      <c r="R41" s="6" t="s">
        <v>171</v>
      </c>
      <c r="S41" s="6"/>
    </row>
    <row r="42" ht="22.5" spans="2:2">
      <c r="B42" s="28" t="s">
        <v>172</v>
      </c>
    </row>
  </sheetData>
  <autoFilter ref="A8:S109">
    <extLst/>
  </autoFilter>
  <mergeCells count="8">
    <mergeCell ref="B5:P5"/>
    <mergeCell ref="O6:P6"/>
    <mergeCell ref="C7:I7"/>
    <mergeCell ref="K7:L7"/>
    <mergeCell ref="M7:N7"/>
    <mergeCell ref="J7:J8"/>
    <mergeCell ref="O7:O8"/>
    <mergeCell ref="P7:P8"/>
  </mergeCells>
  <printOptions horizontalCentered="1"/>
  <pageMargins left="0.357638888888889" right="0.357638888888889" top="0.267361111111111" bottom="0.267361111111111" header="0" footer="0"/>
  <pageSetup paperSize="8" scale="8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8" topLeftCell="A9" activePane="bottomLeft" state="frozen"/>
      <selection/>
      <selection pane="bottomLeft" activeCell="K28" sqref="K28"/>
    </sheetView>
  </sheetViews>
  <sheetFormatPr defaultColWidth="10" defaultRowHeight="13.5"/>
  <cols>
    <col min="1" max="1" width="9" hidden="1"/>
    <col min="2" max="2" width="8" customWidth="1"/>
    <col min="3" max="3" width="31.25" customWidth="1"/>
    <col min="4" max="4" width="15.625" customWidth="1"/>
    <col min="5" max="5" width="9" hidden="1"/>
    <col min="6" max="6" width="21.25" customWidth="1"/>
    <col min="7" max="7" width="15.625" customWidth="1"/>
    <col min="8" max="9" width="9" hidden="1"/>
    <col min="10" max="10" width="9.76666666666667" customWidth="1"/>
  </cols>
  <sheetData>
    <row r="1" ht="22.5" hidden="1" spans="1:3">
      <c r="A1" s="6">
        <v>0</v>
      </c>
      <c r="B1" s="6" t="s">
        <v>173</v>
      </c>
      <c r="C1" s="6" t="s">
        <v>174</v>
      </c>
    </row>
    <row r="2" hidden="1" spans="1:8">
      <c r="A2" s="6">
        <v>0</v>
      </c>
      <c r="B2" s="6" t="s">
        <v>3</v>
      </c>
      <c r="C2" s="6" t="s">
        <v>4</v>
      </c>
      <c r="D2" s="6" t="s">
        <v>5</v>
      </c>
      <c r="F2" s="6" t="s">
        <v>175</v>
      </c>
      <c r="G2" s="6" t="s">
        <v>176</v>
      </c>
      <c r="H2" s="6" t="s">
        <v>8</v>
      </c>
    </row>
    <row r="3" hidden="1" spans="1:9">
      <c r="A3" s="6">
        <v>0</v>
      </c>
      <c r="C3" s="6" t="s">
        <v>9</v>
      </c>
      <c r="D3" s="6" t="s">
        <v>177</v>
      </c>
      <c r="E3" s="6" t="s">
        <v>22</v>
      </c>
      <c r="F3" s="6" t="s">
        <v>178</v>
      </c>
      <c r="G3" s="6" t="s">
        <v>179</v>
      </c>
      <c r="H3" s="6" t="s">
        <v>180</v>
      </c>
      <c r="I3" s="6" t="s">
        <v>180</v>
      </c>
    </row>
    <row r="4" ht="14.3" customHeight="1" spans="1:2">
      <c r="A4" s="6">
        <v>0</v>
      </c>
      <c r="B4" s="6" t="s">
        <v>181</v>
      </c>
    </row>
    <row r="5" ht="45" customHeight="1" spans="1:7">
      <c r="A5" s="6">
        <v>0</v>
      </c>
      <c r="B5" s="7" t="s">
        <v>182</v>
      </c>
      <c r="C5" s="7"/>
      <c r="D5" s="7"/>
      <c r="E5" s="7"/>
      <c r="F5" s="7"/>
      <c r="G5" s="7"/>
    </row>
    <row r="6" ht="14.3" customHeight="1" spans="1:7">
      <c r="A6" s="6">
        <v>0</v>
      </c>
      <c r="G6" s="8" t="s">
        <v>26</v>
      </c>
    </row>
    <row r="7" ht="33" customHeight="1" spans="1:7">
      <c r="A7" s="6">
        <v>0</v>
      </c>
      <c r="B7" s="9" t="s">
        <v>183</v>
      </c>
      <c r="C7" s="10" t="s">
        <v>184</v>
      </c>
      <c r="D7" s="10"/>
      <c r="F7" s="11" t="s">
        <v>185</v>
      </c>
      <c r="G7" s="20"/>
    </row>
    <row r="8" ht="19.9" customHeight="1" spans="1:7">
      <c r="A8" s="6">
        <v>0</v>
      </c>
      <c r="B8" s="9"/>
      <c r="C8" s="12" t="s">
        <v>31</v>
      </c>
      <c r="D8" s="12" t="s">
        <v>186</v>
      </c>
      <c r="F8" s="12" t="s">
        <v>187</v>
      </c>
      <c r="G8" s="21" t="s">
        <v>186</v>
      </c>
    </row>
    <row r="9" ht="17.3" customHeight="1" spans="1:7">
      <c r="A9" s="6">
        <v>0</v>
      </c>
      <c r="B9" s="13" t="s">
        <v>188</v>
      </c>
      <c r="C9" s="14"/>
      <c r="D9" s="15">
        <v>2.3374</v>
      </c>
      <c r="F9" s="14"/>
      <c r="G9" s="15">
        <v>2.3374</v>
      </c>
    </row>
    <row r="10" ht="17.3" customHeight="1" spans="1:9">
      <c r="A10" s="6" t="s">
        <v>39</v>
      </c>
      <c r="B10" s="22">
        <v>1</v>
      </c>
      <c r="C10" s="17" t="s">
        <v>40</v>
      </c>
      <c r="D10" s="18">
        <v>1.2415</v>
      </c>
      <c r="E10" s="6" t="s">
        <v>45</v>
      </c>
      <c r="F10" s="17" t="s">
        <v>189</v>
      </c>
      <c r="G10" s="18">
        <v>0.7513</v>
      </c>
      <c r="H10" s="6" t="s">
        <v>190</v>
      </c>
      <c r="I10" s="6" t="s">
        <v>190</v>
      </c>
    </row>
    <row r="11" ht="17.3" customHeight="1" spans="1:9">
      <c r="A11" s="6" t="s">
        <v>39</v>
      </c>
      <c r="B11" s="22">
        <v>2</v>
      </c>
      <c r="C11" s="17" t="s">
        <v>46</v>
      </c>
      <c r="D11" s="18">
        <v>1.0959</v>
      </c>
      <c r="E11" s="6" t="s">
        <v>50</v>
      </c>
      <c r="F11" s="17" t="s">
        <v>191</v>
      </c>
      <c r="G11" s="18">
        <v>0.04</v>
      </c>
      <c r="H11" s="6" t="s">
        <v>192</v>
      </c>
      <c r="I11" s="6" t="s">
        <v>192</v>
      </c>
    </row>
    <row r="12" ht="17.3" customHeight="1" spans="1:9">
      <c r="A12" s="6" t="s">
        <v>39</v>
      </c>
      <c r="B12" s="22">
        <v>3</v>
      </c>
      <c r="C12" s="17"/>
      <c r="D12" s="18"/>
      <c r="E12" s="6"/>
      <c r="F12" s="17" t="s">
        <v>193</v>
      </c>
      <c r="G12" s="18">
        <v>0</v>
      </c>
      <c r="H12" s="6" t="s">
        <v>194</v>
      </c>
      <c r="I12" s="6" t="s">
        <v>194</v>
      </c>
    </row>
    <row r="13" ht="17.3" customHeight="1" spans="1:9">
      <c r="A13" s="6" t="s">
        <v>39</v>
      </c>
      <c r="B13" s="22">
        <v>4</v>
      </c>
      <c r="C13" s="17"/>
      <c r="D13" s="18"/>
      <c r="E13" s="6"/>
      <c r="F13" s="17" t="s">
        <v>195</v>
      </c>
      <c r="G13" s="18">
        <v>0.05</v>
      </c>
      <c r="H13" s="6" t="s">
        <v>196</v>
      </c>
      <c r="I13" s="6" t="s">
        <v>196</v>
      </c>
    </row>
    <row r="14" ht="17.3" customHeight="1" spans="1:9">
      <c r="A14" s="6" t="s">
        <v>39</v>
      </c>
      <c r="B14" s="22">
        <v>5</v>
      </c>
      <c r="C14" s="17"/>
      <c r="D14" s="18"/>
      <c r="E14" s="6"/>
      <c r="F14" s="17" t="s">
        <v>197</v>
      </c>
      <c r="G14" s="18">
        <v>0.05</v>
      </c>
      <c r="H14" s="6" t="s">
        <v>198</v>
      </c>
      <c r="I14" s="6" t="s">
        <v>198</v>
      </c>
    </row>
    <row r="15" ht="17.3" customHeight="1" spans="1:9">
      <c r="A15" s="6" t="s">
        <v>39</v>
      </c>
      <c r="B15" s="22">
        <v>6</v>
      </c>
      <c r="C15" s="17"/>
      <c r="D15" s="18"/>
      <c r="E15" s="6"/>
      <c r="F15" s="17" t="s">
        <v>199</v>
      </c>
      <c r="G15" s="18">
        <v>0.6734</v>
      </c>
      <c r="H15" s="6" t="s">
        <v>200</v>
      </c>
      <c r="I15" s="6" t="s">
        <v>200</v>
      </c>
    </row>
    <row r="16" ht="17.3" customHeight="1" spans="1:9">
      <c r="A16" s="6" t="s">
        <v>39</v>
      </c>
      <c r="B16" s="22">
        <v>7</v>
      </c>
      <c r="C16" s="17"/>
      <c r="D16" s="18"/>
      <c r="E16" s="6"/>
      <c r="F16" s="17" t="s">
        <v>201</v>
      </c>
      <c r="G16" s="18">
        <v>0.3568</v>
      </c>
      <c r="H16" s="6" t="s">
        <v>202</v>
      </c>
      <c r="I16" s="6" t="s">
        <v>202</v>
      </c>
    </row>
    <row r="17" ht="17.3" customHeight="1" spans="1:9">
      <c r="A17" s="6" t="s">
        <v>39</v>
      </c>
      <c r="B17" s="22">
        <v>8</v>
      </c>
      <c r="C17" s="17"/>
      <c r="D17" s="18"/>
      <c r="E17" s="6"/>
      <c r="F17" s="17" t="s">
        <v>203</v>
      </c>
      <c r="G17" s="18">
        <v>0.2559</v>
      </c>
      <c r="H17" s="6" t="s">
        <v>204</v>
      </c>
      <c r="I17" s="6" t="s">
        <v>204</v>
      </c>
    </row>
    <row r="18" ht="17.3" customHeight="1" spans="1:9">
      <c r="A18" s="6" t="s">
        <v>39</v>
      </c>
      <c r="B18" s="22">
        <v>9</v>
      </c>
      <c r="C18" s="17"/>
      <c r="D18" s="18"/>
      <c r="E18" s="6"/>
      <c r="F18" s="17" t="s">
        <v>205</v>
      </c>
      <c r="G18" s="18">
        <v>0.16</v>
      </c>
      <c r="H18" s="6" t="s">
        <v>206</v>
      </c>
      <c r="I18" s="6" t="s">
        <v>206</v>
      </c>
    </row>
  </sheetData>
  <mergeCells count="4">
    <mergeCell ref="B5:G5"/>
    <mergeCell ref="C7:D7"/>
    <mergeCell ref="F7:G7"/>
    <mergeCell ref="B7:B8"/>
  </mergeCells>
  <printOptions horizontalCentered="1"/>
  <pageMargins left="0.357638888888889" right="0.357638888888889" top="0.267361111111111" bottom="0.267361111111111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topLeftCell="B4" workbookViewId="0">
      <selection activeCell="I15" sqref="I15"/>
    </sheetView>
  </sheetViews>
  <sheetFormatPr defaultColWidth="10" defaultRowHeight="13.5" outlineLevelCol="7"/>
  <cols>
    <col min="1" max="1" width="9" hidden="1"/>
    <col min="2" max="2" width="10.75" customWidth="1"/>
    <col min="3" max="3" width="38.675" customWidth="1"/>
    <col min="4" max="4" width="11.25" customWidth="1"/>
    <col min="5" max="5" width="9" hidden="1"/>
    <col min="6" max="6" width="27.8166666666667" customWidth="1"/>
    <col min="7" max="7" width="11.25" customWidth="1"/>
    <col min="8" max="8" width="9" hidden="1"/>
    <col min="9" max="9" width="9.76666666666667" customWidth="1"/>
  </cols>
  <sheetData>
    <row r="1" ht="22.5" hidden="1" spans="1:3">
      <c r="A1" s="6">
        <v>0</v>
      </c>
      <c r="B1" s="6" t="s">
        <v>173</v>
      </c>
      <c r="C1" s="6" t="s">
        <v>207</v>
      </c>
    </row>
    <row r="2" hidden="1" spans="1:8">
      <c r="A2" s="6">
        <v>0</v>
      </c>
      <c r="B2" s="6" t="s">
        <v>3</v>
      </c>
      <c r="C2" s="6" t="s">
        <v>4</v>
      </c>
      <c r="D2" s="6" t="s">
        <v>5</v>
      </c>
      <c r="F2" s="6" t="s">
        <v>175</v>
      </c>
      <c r="G2" s="6" t="s">
        <v>176</v>
      </c>
      <c r="H2" s="6" t="s">
        <v>54</v>
      </c>
    </row>
    <row r="3" hidden="1" spans="1:8">
      <c r="A3" s="6">
        <v>0</v>
      </c>
      <c r="C3" s="6" t="s">
        <v>9</v>
      </c>
      <c r="D3" s="6" t="s">
        <v>177</v>
      </c>
      <c r="E3" s="6" t="s">
        <v>22</v>
      </c>
      <c r="F3" s="6" t="s">
        <v>178</v>
      </c>
      <c r="G3" s="6" t="s">
        <v>179</v>
      </c>
      <c r="H3" s="6" t="s">
        <v>180</v>
      </c>
    </row>
    <row r="4" ht="14.3" customHeight="1" spans="1:2">
      <c r="A4" s="6">
        <v>0</v>
      </c>
      <c r="B4" s="6" t="s">
        <v>181</v>
      </c>
    </row>
    <row r="5" ht="41" customHeight="1" spans="1:7">
      <c r="A5" s="6">
        <v>0</v>
      </c>
      <c r="B5" s="7" t="s">
        <v>208</v>
      </c>
      <c r="C5" s="7"/>
      <c r="D5" s="7"/>
      <c r="E5" s="7"/>
      <c r="F5" s="7"/>
      <c r="G5" s="7"/>
    </row>
    <row r="6" ht="14.3" customHeight="1" spans="1:7">
      <c r="A6" s="6">
        <v>0</v>
      </c>
      <c r="G6" s="8" t="s">
        <v>26</v>
      </c>
    </row>
    <row r="7" ht="29" customHeight="1" spans="1:7">
      <c r="A7" s="6">
        <v>0</v>
      </c>
      <c r="B7" s="9" t="s">
        <v>183</v>
      </c>
      <c r="C7" s="10" t="s">
        <v>209</v>
      </c>
      <c r="D7" s="10"/>
      <c r="F7" s="11" t="s">
        <v>210</v>
      </c>
      <c r="G7" s="10"/>
    </row>
    <row r="8" ht="19.9" customHeight="1" spans="1:7">
      <c r="A8" s="6">
        <v>0</v>
      </c>
      <c r="B8" s="9"/>
      <c r="C8" s="12" t="s">
        <v>31</v>
      </c>
      <c r="D8" s="12" t="s">
        <v>186</v>
      </c>
      <c r="F8" s="12" t="s">
        <v>187</v>
      </c>
      <c r="G8" s="12" t="s">
        <v>186</v>
      </c>
    </row>
    <row r="9" ht="17.3" customHeight="1" spans="1:8">
      <c r="A9" s="6">
        <v>0</v>
      </c>
      <c r="B9" s="13" t="s">
        <v>188</v>
      </c>
      <c r="C9" s="14"/>
      <c r="D9" s="15">
        <f>SUM(D10:D42)</f>
        <v>47.0181</v>
      </c>
      <c r="E9" s="6"/>
      <c r="F9" s="14"/>
      <c r="G9" s="15">
        <f>SUM(G10:G11)</f>
        <v>47.0181</v>
      </c>
      <c r="H9" s="6"/>
    </row>
    <row r="10" ht="40.7" customHeight="1" spans="1:8">
      <c r="A10" s="6" t="s">
        <v>39</v>
      </c>
      <c r="B10" s="16">
        <v>1</v>
      </c>
      <c r="C10" s="17" t="s">
        <v>144</v>
      </c>
      <c r="D10" s="18">
        <v>1.81</v>
      </c>
      <c r="E10" s="17" t="s">
        <v>147</v>
      </c>
      <c r="F10" s="17" t="s">
        <v>201</v>
      </c>
      <c r="G10" s="18">
        <v>0.5981</v>
      </c>
      <c r="H10" s="6" t="s">
        <v>202</v>
      </c>
    </row>
    <row r="11" ht="40.7" customHeight="1" spans="1:8">
      <c r="A11" s="6" t="s">
        <v>39</v>
      </c>
      <c r="B11" s="16">
        <v>2</v>
      </c>
      <c r="C11" s="17" t="s">
        <v>87</v>
      </c>
      <c r="D11" s="18">
        <v>0.22</v>
      </c>
      <c r="E11" s="17" t="s">
        <v>90</v>
      </c>
      <c r="F11" s="17" t="s">
        <v>211</v>
      </c>
      <c r="G11" s="18">
        <v>46.42</v>
      </c>
      <c r="H11" s="6" t="s">
        <v>212</v>
      </c>
    </row>
    <row r="12" ht="40.7" customHeight="1" spans="1:8">
      <c r="A12" s="6" t="s">
        <v>39</v>
      </c>
      <c r="B12" s="16">
        <v>3</v>
      </c>
      <c r="C12" s="17" t="s">
        <v>148</v>
      </c>
      <c r="D12" s="18">
        <v>3.25</v>
      </c>
      <c r="E12" s="17" t="s">
        <v>150</v>
      </c>
      <c r="F12" s="17"/>
      <c r="G12" s="18"/>
      <c r="H12" s="6"/>
    </row>
    <row r="13" ht="40.7" customHeight="1" spans="1:8">
      <c r="A13" s="6" t="s">
        <v>39</v>
      </c>
      <c r="B13" s="16">
        <v>4</v>
      </c>
      <c r="C13" s="17" t="s">
        <v>122</v>
      </c>
      <c r="D13" s="18">
        <v>0.33</v>
      </c>
      <c r="E13" s="17" t="s">
        <v>124</v>
      </c>
      <c r="F13" s="17"/>
      <c r="G13" s="18"/>
      <c r="H13" s="6"/>
    </row>
    <row r="14" ht="40.7" customHeight="1" spans="1:8">
      <c r="A14" s="6" t="s">
        <v>39</v>
      </c>
      <c r="B14" s="16">
        <v>5</v>
      </c>
      <c r="C14" s="17" t="s">
        <v>135</v>
      </c>
      <c r="D14" s="18">
        <v>1.73</v>
      </c>
      <c r="E14" s="17" t="s">
        <v>137</v>
      </c>
      <c r="F14" s="17"/>
      <c r="G14" s="18"/>
      <c r="H14" s="6"/>
    </row>
    <row r="15" ht="40.7" customHeight="1" spans="1:8">
      <c r="A15" s="6" t="s">
        <v>39</v>
      </c>
      <c r="B15" s="16">
        <v>6</v>
      </c>
      <c r="C15" s="17" t="s">
        <v>111</v>
      </c>
      <c r="D15" s="18">
        <v>1.15</v>
      </c>
      <c r="E15" s="17" t="s">
        <v>113</v>
      </c>
      <c r="F15" s="17"/>
      <c r="G15" s="18"/>
      <c r="H15" s="6"/>
    </row>
    <row r="16" ht="40.7" customHeight="1" spans="1:8">
      <c r="A16" s="6" t="s">
        <v>39</v>
      </c>
      <c r="B16" s="16">
        <v>7</v>
      </c>
      <c r="C16" s="17" t="s">
        <v>128</v>
      </c>
      <c r="D16" s="18">
        <v>3.83</v>
      </c>
      <c r="E16" s="17" t="s">
        <v>131</v>
      </c>
      <c r="F16" s="17"/>
      <c r="G16" s="18"/>
      <c r="H16" s="6"/>
    </row>
    <row r="17" ht="40.7" customHeight="1" spans="1:8">
      <c r="A17" s="6" t="s">
        <v>39</v>
      </c>
      <c r="B17" s="16">
        <v>8</v>
      </c>
      <c r="C17" s="17" t="s">
        <v>160</v>
      </c>
      <c r="D17" s="18">
        <v>0.15</v>
      </c>
      <c r="E17" s="17" t="s">
        <v>162</v>
      </c>
      <c r="F17" s="17"/>
      <c r="G17" s="18"/>
      <c r="H17" s="6"/>
    </row>
    <row r="18" ht="40.7" customHeight="1" spans="1:8">
      <c r="A18" s="6" t="s">
        <v>39</v>
      </c>
      <c r="B18" s="16">
        <v>9</v>
      </c>
      <c r="C18" s="17" t="s">
        <v>169</v>
      </c>
      <c r="D18" s="18">
        <v>0.19</v>
      </c>
      <c r="E18" s="17" t="s">
        <v>171</v>
      </c>
      <c r="F18" s="17"/>
      <c r="G18" s="18"/>
      <c r="H18" s="6"/>
    </row>
    <row r="19" ht="40.7" customHeight="1" spans="1:8">
      <c r="A19" s="6" t="s">
        <v>39</v>
      </c>
      <c r="B19" s="16">
        <v>10</v>
      </c>
      <c r="C19" s="17" t="s">
        <v>94</v>
      </c>
      <c r="D19" s="18">
        <v>3.43</v>
      </c>
      <c r="E19" s="17" t="s">
        <v>97</v>
      </c>
      <c r="F19" s="17"/>
      <c r="G19" s="18"/>
      <c r="H19" s="6"/>
    </row>
    <row r="20" ht="40.7" customHeight="1" spans="1:8">
      <c r="A20" s="6" t="s">
        <v>39</v>
      </c>
      <c r="B20" s="16">
        <v>11</v>
      </c>
      <c r="C20" s="17" t="s">
        <v>60</v>
      </c>
      <c r="D20" s="18">
        <v>0.6</v>
      </c>
      <c r="E20" s="17" t="s">
        <v>64</v>
      </c>
      <c r="F20" s="17"/>
      <c r="G20" s="18"/>
      <c r="H20" s="6"/>
    </row>
    <row r="21" ht="40.7" customHeight="1" spans="1:8">
      <c r="A21" s="6" t="s">
        <v>39</v>
      </c>
      <c r="B21" s="16">
        <v>12</v>
      </c>
      <c r="C21" s="17" t="s">
        <v>80</v>
      </c>
      <c r="D21" s="18">
        <v>0.79</v>
      </c>
      <c r="E21" s="17" t="s">
        <v>82</v>
      </c>
      <c r="F21" s="17"/>
      <c r="G21" s="18"/>
      <c r="H21" s="6"/>
    </row>
    <row r="22" ht="40.7" customHeight="1" spans="1:8">
      <c r="A22" s="6" t="s">
        <v>39</v>
      </c>
      <c r="B22" s="16">
        <v>13</v>
      </c>
      <c r="C22" s="17" t="s">
        <v>101</v>
      </c>
      <c r="D22" s="18">
        <v>0.2</v>
      </c>
      <c r="E22" s="17" t="s">
        <v>104</v>
      </c>
      <c r="F22" s="17"/>
      <c r="G22" s="18"/>
      <c r="H22" s="6"/>
    </row>
    <row r="23" ht="40.7" customHeight="1" spans="1:8">
      <c r="A23" s="6" t="s">
        <v>39</v>
      </c>
      <c r="B23" s="16">
        <v>14</v>
      </c>
      <c r="C23" s="17" t="s">
        <v>108</v>
      </c>
      <c r="D23" s="18">
        <v>0.28</v>
      </c>
      <c r="E23" s="17" t="s">
        <v>110</v>
      </c>
      <c r="F23" s="17"/>
      <c r="G23" s="18"/>
      <c r="H23" s="6"/>
    </row>
    <row r="24" ht="40.7" customHeight="1" spans="1:8">
      <c r="A24" s="6" t="s">
        <v>39</v>
      </c>
      <c r="B24" s="16">
        <v>15</v>
      </c>
      <c r="C24" s="17" t="s">
        <v>141</v>
      </c>
      <c r="D24" s="18">
        <v>0.1</v>
      </c>
      <c r="E24" s="17" t="s">
        <v>143</v>
      </c>
      <c r="F24" s="17"/>
      <c r="G24" s="18"/>
      <c r="H24" s="6"/>
    </row>
    <row r="25" ht="40.7" customHeight="1" spans="1:8">
      <c r="A25" s="6" t="s">
        <v>39</v>
      </c>
      <c r="B25" s="16">
        <v>16</v>
      </c>
      <c r="C25" s="17" t="s">
        <v>73</v>
      </c>
      <c r="D25" s="18">
        <v>0.15</v>
      </c>
      <c r="E25" s="17" t="s">
        <v>76</v>
      </c>
      <c r="F25" s="17"/>
      <c r="G25" s="18"/>
      <c r="H25" s="6"/>
    </row>
    <row r="26" ht="40.7" customHeight="1" spans="1:8">
      <c r="A26" s="6" t="s">
        <v>39</v>
      </c>
      <c r="B26" s="16">
        <v>17</v>
      </c>
      <c r="C26" s="17" t="s">
        <v>132</v>
      </c>
      <c r="D26" s="18">
        <v>0.28</v>
      </c>
      <c r="E26" s="17" t="s">
        <v>134</v>
      </c>
      <c r="F26" s="17"/>
      <c r="G26" s="18"/>
      <c r="H26" s="6"/>
    </row>
    <row r="27" ht="40.7" customHeight="1" spans="1:8">
      <c r="A27" s="6" t="s">
        <v>39</v>
      </c>
      <c r="B27" s="16">
        <v>18</v>
      </c>
      <c r="C27" s="17" t="s">
        <v>154</v>
      </c>
      <c r="D27" s="18">
        <v>0.2</v>
      </c>
      <c r="E27" s="17" t="s">
        <v>156</v>
      </c>
      <c r="F27" s="17"/>
      <c r="G27" s="18"/>
      <c r="H27" s="6"/>
    </row>
    <row r="28" ht="40.7" customHeight="1" spans="1:8">
      <c r="A28" s="6" t="s">
        <v>39</v>
      </c>
      <c r="B28" s="16">
        <v>19</v>
      </c>
      <c r="C28" s="17" t="s">
        <v>138</v>
      </c>
      <c r="D28" s="18">
        <v>0.75</v>
      </c>
      <c r="E28" s="17" t="s">
        <v>140</v>
      </c>
      <c r="F28" s="17"/>
      <c r="G28" s="18"/>
      <c r="H28" s="6"/>
    </row>
    <row r="29" ht="40.7" customHeight="1" spans="1:8">
      <c r="A29" s="6" t="s">
        <v>39</v>
      </c>
      <c r="B29" s="16">
        <v>20</v>
      </c>
      <c r="C29" s="17" t="s">
        <v>119</v>
      </c>
      <c r="D29" s="18">
        <v>3.86</v>
      </c>
      <c r="E29" s="17" t="s">
        <v>121</v>
      </c>
      <c r="F29" s="17"/>
      <c r="G29" s="18"/>
      <c r="H29" s="6"/>
    </row>
    <row r="30" ht="40.7" customHeight="1" spans="1:8">
      <c r="A30" s="6" t="s">
        <v>39</v>
      </c>
      <c r="B30" s="16">
        <v>21</v>
      </c>
      <c r="C30" s="17" t="s">
        <v>163</v>
      </c>
      <c r="D30" s="19">
        <v>2.8181</v>
      </c>
      <c r="E30" s="17" t="s">
        <v>165</v>
      </c>
      <c r="F30" s="17"/>
      <c r="G30" s="18"/>
      <c r="H30" s="6"/>
    </row>
    <row r="31" ht="40.7" customHeight="1" spans="1:8">
      <c r="A31" s="6" t="s">
        <v>39</v>
      </c>
      <c r="B31" s="16">
        <v>22</v>
      </c>
      <c r="C31" s="17" t="s">
        <v>125</v>
      </c>
      <c r="D31" s="18">
        <v>1.12</v>
      </c>
      <c r="E31" s="17" t="s">
        <v>127</v>
      </c>
      <c r="F31" s="17"/>
      <c r="G31" s="18"/>
      <c r="H31" s="6"/>
    </row>
    <row r="32" ht="40.7" customHeight="1" spans="1:8">
      <c r="A32" s="6" t="s">
        <v>39</v>
      </c>
      <c r="B32" s="16">
        <v>23</v>
      </c>
      <c r="C32" s="17" t="s">
        <v>91</v>
      </c>
      <c r="D32" s="18">
        <v>7.47</v>
      </c>
      <c r="E32" s="17" t="s">
        <v>93</v>
      </c>
      <c r="F32" s="17"/>
      <c r="G32" s="18"/>
      <c r="H32" s="6"/>
    </row>
    <row r="33" ht="40.7" customHeight="1" spans="1:8">
      <c r="A33" s="6" t="s">
        <v>39</v>
      </c>
      <c r="B33" s="16">
        <v>24</v>
      </c>
      <c r="C33" s="17" t="s">
        <v>83</v>
      </c>
      <c r="D33" s="18">
        <v>2.8</v>
      </c>
      <c r="E33" s="17" t="s">
        <v>86</v>
      </c>
      <c r="F33" s="17"/>
      <c r="G33" s="18"/>
      <c r="H33" s="6"/>
    </row>
    <row r="34" ht="40.7" customHeight="1" spans="1:8">
      <c r="A34" s="6" t="s">
        <v>39</v>
      </c>
      <c r="B34" s="16">
        <v>25</v>
      </c>
      <c r="C34" s="17" t="s">
        <v>114</v>
      </c>
      <c r="D34" s="18">
        <v>0.2</v>
      </c>
      <c r="E34" s="17" t="s">
        <v>118</v>
      </c>
      <c r="F34" s="17"/>
      <c r="G34" s="18"/>
      <c r="H34" s="6"/>
    </row>
    <row r="35" ht="40.7" customHeight="1" spans="1:8">
      <c r="A35" s="6" t="s">
        <v>39</v>
      </c>
      <c r="B35" s="16">
        <v>26</v>
      </c>
      <c r="C35" s="17" t="s">
        <v>68</v>
      </c>
      <c r="D35" s="18">
        <v>0.05</v>
      </c>
      <c r="E35" s="17" t="s">
        <v>72</v>
      </c>
      <c r="F35" s="17"/>
      <c r="G35" s="18"/>
      <c r="H35" s="6"/>
    </row>
    <row r="36" ht="40.7" customHeight="1" spans="1:8">
      <c r="A36" s="6" t="s">
        <v>39</v>
      </c>
      <c r="B36" s="16">
        <v>27</v>
      </c>
      <c r="C36" s="17" t="s">
        <v>151</v>
      </c>
      <c r="D36" s="18">
        <v>0.05</v>
      </c>
      <c r="E36" s="17" t="s">
        <v>153</v>
      </c>
      <c r="F36" s="17"/>
      <c r="G36" s="18"/>
      <c r="H36" s="6"/>
    </row>
    <row r="37" ht="40.7" customHeight="1" spans="1:8">
      <c r="A37" s="6" t="s">
        <v>39</v>
      </c>
      <c r="B37" s="16">
        <v>28</v>
      </c>
      <c r="C37" s="17" t="s">
        <v>157</v>
      </c>
      <c r="D37" s="18">
        <v>0.46</v>
      </c>
      <c r="E37" s="17" t="s">
        <v>159</v>
      </c>
      <c r="F37" s="17"/>
      <c r="G37" s="18"/>
      <c r="H37" s="6"/>
    </row>
    <row r="38" ht="40.7" customHeight="1" spans="1:8">
      <c r="A38" s="6" t="s">
        <v>39</v>
      </c>
      <c r="B38" s="16">
        <v>29</v>
      </c>
      <c r="C38" s="17" t="s">
        <v>105</v>
      </c>
      <c r="D38" s="18">
        <v>4.26</v>
      </c>
      <c r="E38" s="17" t="s">
        <v>107</v>
      </c>
      <c r="F38" s="17"/>
      <c r="G38" s="18"/>
      <c r="H38" s="6"/>
    </row>
    <row r="39" ht="40.7" customHeight="1" spans="1:8">
      <c r="A39" s="6" t="s">
        <v>39</v>
      </c>
      <c r="B39" s="16">
        <v>30</v>
      </c>
      <c r="C39" s="17" t="s">
        <v>166</v>
      </c>
      <c r="D39" s="18">
        <v>2.25</v>
      </c>
      <c r="E39" s="17" t="s">
        <v>168</v>
      </c>
      <c r="F39" s="17"/>
      <c r="G39" s="18"/>
      <c r="H39" s="6"/>
    </row>
    <row r="40" ht="40.7" customHeight="1" spans="1:8">
      <c r="A40" s="6" t="s">
        <v>39</v>
      </c>
      <c r="B40" s="16">
        <v>31</v>
      </c>
      <c r="C40" s="17" t="s">
        <v>98</v>
      </c>
      <c r="D40" s="18">
        <v>1.28</v>
      </c>
      <c r="E40" s="17" t="s">
        <v>100</v>
      </c>
      <c r="F40" s="17"/>
      <c r="G40" s="18"/>
      <c r="H40" s="6"/>
    </row>
    <row r="41" ht="40.7" customHeight="1" spans="1:8">
      <c r="A41" s="6" t="s">
        <v>39</v>
      </c>
      <c r="B41" s="16">
        <v>32</v>
      </c>
      <c r="C41" s="17" t="s">
        <v>77</v>
      </c>
      <c r="D41" s="18">
        <v>0.26</v>
      </c>
      <c r="E41" s="17" t="s">
        <v>79</v>
      </c>
      <c r="F41" s="17"/>
      <c r="G41" s="18"/>
      <c r="H41" s="6"/>
    </row>
    <row r="42" ht="40.7" customHeight="1" spans="1:8">
      <c r="A42" s="6" t="s">
        <v>39</v>
      </c>
      <c r="B42" s="16">
        <v>33</v>
      </c>
      <c r="C42" s="17" t="s">
        <v>65</v>
      </c>
      <c r="D42" s="18">
        <v>0.7</v>
      </c>
      <c r="E42" s="17" t="s">
        <v>67</v>
      </c>
      <c r="F42" s="17"/>
      <c r="G42" s="18"/>
      <c r="H42" s="6"/>
    </row>
  </sheetData>
  <autoFilter ref="A8:H42">
    <extLst/>
  </autoFilter>
  <mergeCells count="4">
    <mergeCell ref="B5:G5"/>
    <mergeCell ref="C7:D7"/>
    <mergeCell ref="F7:G7"/>
    <mergeCell ref="B7:B8"/>
  </mergeCells>
  <printOptions horizontalCentered="1"/>
  <pageMargins left="0.357638888888889" right="0.357638888888889" top="0.267361111111111" bottom="0.267361111111111" header="0" footer="0"/>
  <pageSetup paperSize="9" scale="98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workbookViewId="0">
      <selection activeCell="E4" sqref="E4"/>
    </sheetView>
  </sheetViews>
  <sheetFormatPr defaultColWidth="9" defaultRowHeight="13.5" outlineLevelCol="5"/>
  <cols>
    <col min="1" max="1" width="20.75" customWidth="1"/>
    <col min="2" max="2" width="21.125" customWidth="1"/>
    <col min="5" max="5" width="40.25" customWidth="1"/>
  </cols>
  <sheetData>
    <row r="1" ht="14.25" spans="1:2">
      <c r="A1" s="1" t="s">
        <v>31</v>
      </c>
      <c r="B1" s="2" t="s">
        <v>58</v>
      </c>
    </row>
    <row r="2" ht="30" customHeight="1" spans="1:6">
      <c r="A2" s="3" t="s">
        <v>119</v>
      </c>
      <c r="B2" s="4" t="s">
        <v>213</v>
      </c>
      <c r="E2" s="3" t="s">
        <v>60</v>
      </c>
      <c r="F2" t="b">
        <f>VLOOKUP(E2,A:B,1,0)=E2</f>
        <v>1</v>
      </c>
    </row>
    <row r="3" ht="30" customHeight="1" spans="1:5">
      <c r="A3" s="3" t="s">
        <v>119</v>
      </c>
      <c r="B3" s="4" t="s">
        <v>214</v>
      </c>
      <c r="E3" s="3" t="s">
        <v>65</v>
      </c>
    </row>
    <row r="4" ht="30" customHeight="1" spans="1:5">
      <c r="A4" s="3" t="s">
        <v>119</v>
      </c>
      <c r="B4" s="5" t="s">
        <v>214</v>
      </c>
      <c r="E4" s="3" t="s">
        <v>68</v>
      </c>
    </row>
    <row r="5" ht="30" customHeight="1" spans="1:2">
      <c r="A5" s="3" t="s">
        <v>119</v>
      </c>
      <c r="B5" s="4" t="s">
        <v>214</v>
      </c>
    </row>
    <row r="6" ht="30" customHeight="1" spans="1:2">
      <c r="A6" s="3" t="s">
        <v>119</v>
      </c>
      <c r="B6" s="4" t="s">
        <v>214</v>
      </c>
    </row>
    <row r="7" ht="30" customHeight="1" spans="1:2">
      <c r="A7" s="3" t="s">
        <v>119</v>
      </c>
      <c r="B7" s="4" t="s">
        <v>214</v>
      </c>
    </row>
    <row r="8" ht="30" customHeight="1" spans="1:2">
      <c r="A8" s="3" t="s">
        <v>119</v>
      </c>
      <c r="B8" s="4" t="s">
        <v>214</v>
      </c>
    </row>
    <row r="9" ht="30" customHeight="1" spans="1:2">
      <c r="A9" s="3" t="s">
        <v>119</v>
      </c>
      <c r="B9" s="5" t="s">
        <v>215</v>
      </c>
    </row>
    <row r="10" ht="30" customHeight="1" spans="1:2">
      <c r="A10" s="3" t="s">
        <v>91</v>
      </c>
      <c r="B10" s="4" t="s">
        <v>213</v>
      </c>
    </row>
    <row r="11" ht="30" customHeight="1" spans="1:2">
      <c r="A11" s="3" t="s">
        <v>91</v>
      </c>
      <c r="B11" s="4" t="s">
        <v>213</v>
      </c>
    </row>
    <row r="12" ht="30" customHeight="1" spans="1:2">
      <c r="A12" s="3" t="s">
        <v>91</v>
      </c>
      <c r="B12" s="4" t="s">
        <v>214</v>
      </c>
    </row>
    <row r="13" ht="30" customHeight="1" spans="1:2">
      <c r="A13" s="3" t="s">
        <v>91</v>
      </c>
      <c r="B13" s="4" t="s">
        <v>214</v>
      </c>
    </row>
    <row r="14" ht="30" customHeight="1" spans="1:2">
      <c r="A14" s="3" t="s">
        <v>91</v>
      </c>
      <c r="B14" s="4" t="s">
        <v>214</v>
      </c>
    </row>
    <row r="15" ht="30" customHeight="1" spans="1:2">
      <c r="A15" s="3" t="s">
        <v>91</v>
      </c>
      <c r="B15" s="4" t="s">
        <v>214</v>
      </c>
    </row>
    <row r="16" ht="30" customHeight="1" spans="1:2">
      <c r="A16" s="3" t="s">
        <v>91</v>
      </c>
      <c r="B16" s="4" t="s">
        <v>214</v>
      </c>
    </row>
    <row r="17" ht="30" customHeight="1" spans="1:2">
      <c r="A17" s="3" t="s">
        <v>91</v>
      </c>
      <c r="B17" s="4" t="s">
        <v>216</v>
      </c>
    </row>
    <row r="18" ht="30" customHeight="1" spans="1:2">
      <c r="A18" s="3" t="s">
        <v>91</v>
      </c>
      <c r="B18" s="5" t="s">
        <v>214</v>
      </c>
    </row>
    <row r="19" ht="30" customHeight="1" spans="1:2">
      <c r="A19" s="3" t="s">
        <v>91</v>
      </c>
      <c r="B19" s="5" t="s">
        <v>215</v>
      </c>
    </row>
    <row r="20" ht="30" customHeight="1" spans="1:2">
      <c r="A20" s="3" t="s">
        <v>83</v>
      </c>
      <c r="B20" s="4" t="s">
        <v>214</v>
      </c>
    </row>
    <row r="21" ht="30" customHeight="1" spans="1:2">
      <c r="A21" s="3" t="s">
        <v>83</v>
      </c>
      <c r="B21" s="4" t="s">
        <v>214</v>
      </c>
    </row>
    <row r="22" ht="30" customHeight="1" spans="1:2">
      <c r="A22" s="3" t="s">
        <v>73</v>
      </c>
      <c r="B22" s="5" t="s">
        <v>214</v>
      </c>
    </row>
    <row r="23" ht="30" customHeight="1" spans="1:2">
      <c r="A23" s="3" t="s">
        <v>94</v>
      </c>
      <c r="B23" s="4" t="s">
        <v>214</v>
      </c>
    </row>
    <row r="24" ht="30" customHeight="1" spans="1:2">
      <c r="A24" s="3" t="s">
        <v>94</v>
      </c>
      <c r="B24" s="4" t="s">
        <v>214</v>
      </c>
    </row>
    <row r="25" ht="30" customHeight="1" spans="1:2">
      <c r="A25" s="3" t="s">
        <v>94</v>
      </c>
      <c r="B25" s="5" t="s">
        <v>215</v>
      </c>
    </row>
    <row r="26" ht="30" customHeight="1" spans="1:2">
      <c r="A26" s="3" t="s">
        <v>105</v>
      </c>
      <c r="B26" s="4" t="s">
        <v>217</v>
      </c>
    </row>
    <row r="27" ht="30" customHeight="1" spans="1:2">
      <c r="A27" s="3" t="s">
        <v>105</v>
      </c>
      <c r="B27" s="4" t="s">
        <v>214</v>
      </c>
    </row>
    <row r="28" ht="30" customHeight="1" spans="1:2">
      <c r="A28" s="3" t="s">
        <v>105</v>
      </c>
      <c r="B28" s="4" t="s">
        <v>214</v>
      </c>
    </row>
    <row r="29" ht="30" customHeight="1" spans="1:2">
      <c r="A29" s="3" t="s">
        <v>105</v>
      </c>
      <c r="B29" s="4" t="s">
        <v>215</v>
      </c>
    </row>
    <row r="30" ht="30" customHeight="1" spans="1:2">
      <c r="A30" s="3" t="s">
        <v>105</v>
      </c>
      <c r="B30" s="5" t="s">
        <v>215</v>
      </c>
    </row>
    <row r="31" ht="30" customHeight="1" spans="1:2">
      <c r="A31" s="3" t="s">
        <v>105</v>
      </c>
      <c r="B31" s="5" t="s">
        <v>214</v>
      </c>
    </row>
    <row r="32" ht="30" customHeight="1" spans="1:2">
      <c r="A32" s="3" t="s">
        <v>105</v>
      </c>
      <c r="B32" s="5" t="s">
        <v>215</v>
      </c>
    </row>
    <row r="33" ht="30" customHeight="1" spans="1:2">
      <c r="A33" s="3" t="s">
        <v>111</v>
      </c>
      <c r="B33" s="5" t="s">
        <v>217</v>
      </c>
    </row>
    <row r="34" ht="30" customHeight="1" spans="1:2">
      <c r="A34" s="3" t="s">
        <v>111</v>
      </c>
      <c r="B34" s="4" t="s">
        <v>218</v>
      </c>
    </row>
    <row r="35" ht="30" customHeight="1" spans="1:2">
      <c r="A35" s="3" t="s">
        <v>77</v>
      </c>
      <c r="B35" s="4" t="s">
        <v>217</v>
      </c>
    </row>
    <row r="36" ht="30" customHeight="1" spans="1:2">
      <c r="A36" s="3" t="s">
        <v>122</v>
      </c>
      <c r="B36" s="4" t="s">
        <v>215</v>
      </c>
    </row>
    <row r="37" ht="30" customHeight="1" spans="1:2">
      <c r="A37" s="3" t="s">
        <v>114</v>
      </c>
      <c r="B37" s="4" t="s">
        <v>217</v>
      </c>
    </row>
    <row r="38" ht="30" customHeight="1" spans="1:2">
      <c r="A38" s="3" t="s">
        <v>125</v>
      </c>
      <c r="B38" s="4" t="s">
        <v>215</v>
      </c>
    </row>
    <row r="39" ht="30" customHeight="1" spans="1:2">
      <c r="A39" s="3" t="s">
        <v>80</v>
      </c>
      <c r="B39" s="4" t="s">
        <v>217</v>
      </c>
    </row>
    <row r="40" ht="30" customHeight="1" spans="1:2">
      <c r="A40" s="3" t="s">
        <v>80</v>
      </c>
      <c r="B40" s="4" t="s">
        <v>215</v>
      </c>
    </row>
    <row r="41" ht="30" customHeight="1" spans="1:2">
      <c r="A41" s="3" t="s">
        <v>101</v>
      </c>
      <c r="B41" s="4" t="s">
        <v>217</v>
      </c>
    </row>
    <row r="42" ht="30" customHeight="1" spans="1:2">
      <c r="A42" s="3" t="s">
        <v>108</v>
      </c>
      <c r="B42" s="4" t="s">
        <v>217</v>
      </c>
    </row>
    <row r="43" ht="30" customHeight="1" spans="1:2">
      <c r="A43" s="3" t="s">
        <v>87</v>
      </c>
      <c r="B43" s="4" t="s">
        <v>215</v>
      </c>
    </row>
    <row r="44" ht="30" customHeight="1" spans="1:2">
      <c r="A44" s="3" t="s">
        <v>98</v>
      </c>
      <c r="B44" s="4" t="s">
        <v>215</v>
      </c>
    </row>
    <row r="45" ht="30" customHeight="1" spans="1:2">
      <c r="A45" s="3" t="s">
        <v>98</v>
      </c>
      <c r="B45" s="4" t="s">
        <v>217</v>
      </c>
    </row>
    <row r="46" ht="30" customHeight="1" spans="1:2">
      <c r="A46" s="3" t="s">
        <v>144</v>
      </c>
      <c r="B46" s="4" t="s">
        <v>214</v>
      </c>
    </row>
    <row r="47" ht="30" customHeight="1" spans="1:2">
      <c r="A47" s="3" t="s">
        <v>144</v>
      </c>
      <c r="B47" s="4" t="s">
        <v>214</v>
      </c>
    </row>
    <row r="48" ht="30" customHeight="1" spans="1:2">
      <c r="A48" s="3" t="s">
        <v>144</v>
      </c>
      <c r="B48" s="4" t="s">
        <v>216</v>
      </c>
    </row>
    <row r="49" ht="30" customHeight="1" spans="1:2">
      <c r="A49" s="3" t="s">
        <v>144</v>
      </c>
      <c r="B49" s="4" t="s">
        <v>214</v>
      </c>
    </row>
    <row r="50" ht="30" customHeight="1" spans="1:2">
      <c r="A50" s="3" t="s">
        <v>144</v>
      </c>
      <c r="B50" s="4" t="s">
        <v>216</v>
      </c>
    </row>
    <row r="51" ht="30" customHeight="1" spans="1:2">
      <c r="A51" s="3" t="s">
        <v>132</v>
      </c>
      <c r="B51" s="4" t="s">
        <v>216</v>
      </c>
    </row>
    <row r="52" ht="30" customHeight="1" spans="1:2">
      <c r="A52" s="3" t="s">
        <v>154</v>
      </c>
      <c r="B52" s="4" t="s">
        <v>216</v>
      </c>
    </row>
    <row r="53" ht="30" customHeight="1" spans="1:2">
      <c r="A53" s="3" t="s">
        <v>157</v>
      </c>
      <c r="B53" s="4" t="s">
        <v>216</v>
      </c>
    </row>
    <row r="54" ht="30" customHeight="1" spans="1:2">
      <c r="A54" s="3" t="s">
        <v>157</v>
      </c>
      <c r="B54" s="4" t="s">
        <v>214</v>
      </c>
    </row>
    <row r="55" ht="30" customHeight="1" spans="1:2">
      <c r="A55" s="3" t="s">
        <v>157</v>
      </c>
      <c r="B55" s="5" t="s">
        <v>214</v>
      </c>
    </row>
    <row r="56" ht="30" customHeight="1" spans="1:2">
      <c r="A56" s="3" t="s">
        <v>169</v>
      </c>
      <c r="B56" s="4" t="s">
        <v>214</v>
      </c>
    </row>
    <row r="57" ht="30" customHeight="1" spans="1:2">
      <c r="A57" s="3" t="s">
        <v>169</v>
      </c>
      <c r="B57" s="4" t="s">
        <v>216</v>
      </c>
    </row>
    <row r="58" ht="30" customHeight="1" spans="1:2">
      <c r="A58" s="3" t="s">
        <v>60</v>
      </c>
      <c r="B58" s="4" t="s">
        <v>218</v>
      </c>
    </row>
    <row r="59" ht="30" customHeight="1" spans="1:2">
      <c r="A59" s="3" t="s">
        <v>60</v>
      </c>
      <c r="B59" s="4" t="s">
        <v>216</v>
      </c>
    </row>
    <row r="60" ht="30" customHeight="1" spans="1:2">
      <c r="A60" s="3" t="s">
        <v>166</v>
      </c>
      <c r="B60" s="4" t="s">
        <v>214</v>
      </c>
    </row>
    <row r="61" ht="30" customHeight="1" spans="1:2">
      <c r="A61" s="3" t="s">
        <v>166</v>
      </c>
      <c r="B61" s="5" t="s">
        <v>214</v>
      </c>
    </row>
    <row r="62" ht="30" customHeight="1" spans="1:2">
      <c r="A62" s="3" t="s">
        <v>166</v>
      </c>
      <c r="B62" s="5" t="s">
        <v>214</v>
      </c>
    </row>
    <row r="63" ht="30" customHeight="1" spans="1:2">
      <c r="A63" s="3" t="s">
        <v>166</v>
      </c>
      <c r="B63" s="4" t="s">
        <v>214</v>
      </c>
    </row>
    <row r="64" ht="30" customHeight="1" spans="1:2">
      <c r="A64" s="3" t="s">
        <v>166</v>
      </c>
      <c r="B64" s="4" t="s">
        <v>218</v>
      </c>
    </row>
    <row r="65" ht="30" customHeight="1" spans="1:2">
      <c r="A65" s="3" t="s">
        <v>166</v>
      </c>
      <c r="B65" s="4" t="s">
        <v>218</v>
      </c>
    </row>
    <row r="66" ht="30" customHeight="1" spans="1:2">
      <c r="A66" s="3" t="s">
        <v>166</v>
      </c>
      <c r="B66" s="4" t="s">
        <v>214</v>
      </c>
    </row>
    <row r="67" ht="30" customHeight="1" spans="1:2">
      <c r="A67" s="3" t="s">
        <v>166</v>
      </c>
      <c r="B67" s="4" t="s">
        <v>214</v>
      </c>
    </row>
    <row r="68" ht="30" customHeight="1" spans="1:2">
      <c r="A68" s="3" t="s">
        <v>166</v>
      </c>
      <c r="B68" s="4" t="s">
        <v>214</v>
      </c>
    </row>
    <row r="69" ht="30" customHeight="1" spans="1:2">
      <c r="A69" s="3" t="s">
        <v>166</v>
      </c>
      <c r="B69" s="5" t="s">
        <v>214</v>
      </c>
    </row>
    <row r="70" ht="30" customHeight="1" spans="1:2">
      <c r="A70" s="3" t="s">
        <v>166</v>
      </c>
      <c r="B70" s="5" t="s">
        <v>218</v>
      </c>
    </row>
    <row r="71" ht="30" customHeight="1" spans="1:2">
      <c r="A71" s="3" t="s">
        <v>135</v>
      </c>
      <c r="B71" s="4" t="s">
        <v>214</v>
      </c>
    </row>
    <row r="72" ht="30" customHeight="1" spans="1:2">
      <c r="A72" s="3" t="s">
        <v>135</v>
      </c>
      <c r="B72" s="5" t="s">
        <v>214</v>
      </c>
    </row>
    <row r="73" ht="30" customHeight="1" spans="1:2">
      <c r="A73" s="3" t="s">
        <v>135</v>
      </c>
      <c r="B73" s="5" t="s">
        <v>214</v>
      </c>
    </row>
    <row r="74" ht="30" customHeight="1" spans="1:2">
      <c r="A74" s="3" t="s">
        <v>135</v>
      </c>
      <c r="B74" s="4" t="s">
        <v>214</v>
      </c>
    </row>
    <row r="75" ht="30" customHeight="1" spans="1:2">
      <c r="A75" s="3" t="s">
        <v>135</v>
      </c>
      <c r="B75" s="4" t="s">
        <v>218</v>
      </c>
    </row>
    <row r="76" ht="30" customHeight="1" spans="1:2">
      <c r="A76" s="3" t="s">
        <v>135</v>
      </c>
      <c r="B76" s="4" t="s">
        <v>218</v>
      </c>
    </row>
    <row r="77" ht="30" customHeight="1" spans="1:2">
      <c r="A77" s="3" t="s">
        <v>135</v>
      </c>
      <c r="B77" s="4" t="s">
        <v>216</v>
      </c>
    </row>
    <row r="78" ht="30" customHeight="1" spans="1:2">
      <c r="A78" s="3" t="s">
        <v>135</v>
      </c>
      <c r="B78" s="4" t="s">
        <v>214</v>
      </c>
    </row>
    <row r="79" ht="30" customHeight="1" spans="1:2">
      <c r="A79" s="3" t="s">
        <v>135</v>
      </c>
      <c r="B79" s="4" t="s">
        <v>214</v>
      </c>
    </row>
    <row r="80" ht="30" customHeight="1" spans="1:2">
      <c r="A80" s="3" t="s">
        <v>138</v>
      </c>
      <c r="B80" s="4" t="s">
        <v>215</v>
      </c>
    </row>
    <row r="81" ht="30" customHeight="1" spans="1:2">
      <c r="A81" s="3" t="s">
        <v>138</v>
      </c>
      <c r="B81" s="4" t="s">
        <v>217</v>
      </c>
    </row>
    <row r="82" ht="30" customHeight="1" spans="1:2">
      <c r="A82" s="3" t="s">
        <v>138</v>
      </c>
      <c r="B82" s="4" t="s">
        <v>217</v>
      </c>
    </row>
    <row r="83" ht="30" customHeight="1" spans="1:2">
      <c r="A83" s="3" t="s">
        <v>160</v>
      </c>
      <c r="B83" s="4" t="s">
        <v>217</v>
      </c>
    </row>
    <row r="84" ht="30" customHeight="1" spans="1:2">
      <c r="A84" s="3" t="s">
        <v>160</v>
      </c>
      <c r="B84" s="4" t="s">
        <v>217</v>
      </c>
    </row>
    <row r="85" ht="30" customHeight="1" spans="1:2">
      <c r="A85" s="3" t="s">
        <v>148</v>
      </c>
      <c r="B85" s="4" t="s">
        <v>215</v>
      </c>
    </row>
    <row r="86" ht="30" customHeight="1" spans="1:2">
      <c r="A86" s="3" t="s">
        <v>148</v>
      </c>
      <c r="B86" s="4" t="s">
        <v>217</v>
      </c>
    </row>
    <row r="87" ht="30" customHeight="1" spans="1:2">
      <c r="A87" s="3" t="s">
        <v>148</v>
      </c>
      <c r="B87" s="5" t="s">
        <v>215</v>
      </c>
    </row>
    <row r="88" ht="30" customHeight="1" spans="1:2">
      <c r="A88" s="3" t="s">
        <v>128</v>
      </c>
      <c r="B88" s="4" t="s">
        <v>215</v>
      </c>
    </row>
    <row r="89" ht="30" customHeight="1" spans="1:2">
      <c r="A89" s="3" t="s">
        <v>128</v>
      </c>
      <c r="B89" s="5" t="s">
        <v>215</v>
      </c>
    </row>
    <row r="90" ht="30" customHeight="1" spans="1:2">
      <c r="A90" s="3" t="s">
        <v>128</v>
      </c>
      <c r="B90" s="5" t="s">
        <v>217</v>
      </c>
    </row>
    <row r="91" ht="30" customHeight="1" spans="1:2">
      <c r="A91" s="3" t="s">
        <v>128</v>
      </c>
      <c r="B91" s="5" t="s">
        <v>215</v>
      </c>
    </row>
    <row r="92" ht="30" customHeight="1" spans="1:2">
      <c r="A92" s="3" t="s">
        <v>65</v>
      </c>
      <c r="B92" s="4" t="s">
        <v>218</v>
      </c>
    </row>
    <row r="93" ht="30" customHeight="1" spans="1:2">
      <c r="A93" s="3" t="s">
        <v>65</v>
      </c>
      <c r="B93" s="4" t="s">
        <v>215</v>
      </c>
    </row>
    <row r="94" ht="30" customHeight="1" spans="1:2">
      <c r="A94" s="3" t="s">
        <v>68</v>
      </c>
      <c r="B94" s="4" t="s">
        <v>215</v>
      </c>
    </row>
    <row r="95" ht="30" customHeight="1" spans="1:2">
      <c r="A95" s="3" t="s">
        <v>163</v>
      </c>
      <c r="B95" s="4" t="s">
        <v>215</v>
      </c>
    </row>
    <row r="96" ht="30" customHeight="1" spans="1:2">
      <c r="A96" s="3" t="s">
        <v>163</v>
      </c>
      <c r="B96" s="4" t="s">
        <v>217</v>
      </c>
    </row>
    <row r="97" ht="30" customHeight="1" spans="1:2">
      <c r="A97" s="3" t="s">
        <v>163</v>
      </c>
      <c r="B97" s="4" t="s">
        <v>218</v>
      </c>
    </row>
    <row r="98" ht="30" customHeight="1" spans="1:2">
      <c r="A98" s="3" t="s">
        <v>163</v>
      </c>
      <c r="B98" s="4" t="s">
        <v>218</v>
      </c>
    </row>
    <row r="99" ht="30" customHeight="1" spans="1:2">
      <c r="A99" s="3" t="s">
        <v>163</v>
      </c>
      <c r="B99" s="4" t="s">
        <v>215</v>
      </c>
    </row>
    <row r="100" ht="30" customHeight="1" spans="1:2">
      <c r="A100" s="3" t="s">
        <v>163</v>
      </c>
      <c r="B100" s="5" t="s">
        <v>215</v>
      </c>
    </row>
    <row r="101" ht="30" customHeight="1" spans="1:2">
      <c r="A101" s="3" t="s">
        <v>151</v>
      </c>
      <c r="B101" s="4" t="s">
        <v>217</v>
      </c>
    </row>
    <row r="102" ht="30" customHeight="1" spans="1:2">
      <c r="A102" s="3" t="s">
        <v>141</v>
      </c>
      <c r="B102" s="4" t="s">
        <v>217</v>
      </c>
    </row>
  </sheetData>
  <autoFilter ref="A1:G10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2024-06-17T03:03:00Z</dcterms:created>
  <dcterms:modified xsi:type="dcterms:W3CDTF">2024-06-17T05:19:43Z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39605D8E378C48A2B0F588E49B8F175E_12</vt:lpwstr>
  </property>
  <property fmtid="{D5CDD505-2E9C-101B-9397-08002B2CF9AE}" pid="3" name="KSOProductBuildVer">
    <vt:lpwstr>2052-12.1.0.16929</vt:lpwstr>
  </property>
</Properties>
</file>