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表2-8 再融资债券信息" sheetId="1" r:id="rId1"/>
  </sheets>
  <calcPr calcId="144525"/>
</workbook>
</file>

<file path=xl/sharedStrings.xml><?xml version="1.0" encoding="utf-8"?>
<sst xmlns="http://schemas.openxmlformats.org/spreadsheetml/2006/main" count="47" uniqueCount="45">
  <si>
    <t>DEBT_T_XXGK_ZRZZQ</t>
  </si>
  <si>
    <t xml:space="preserve"> AND T.SET_YEAR_GK= '2019' AND T.AD_CODE_GK='53' AND T.FXPC_GK='201900001'</t>
  </si>
  <si>
    <t>再融资债券发行公开</t>
  </si>
  <si>
    <t>AD_CODE_GK#53</t>
  </si>
  <si>
    <t>SET_YEAR_GK#2019</t>
  </si>
  <si>
    <t>FXPC_GK#201900001</t>
  </si>
  <si>
    <t>SET_YEAR#2019</t>
  </si>
  <si>
    <t>AD_CODE#53</t>
  </si>
  <si>
    <t>ad_name#云南省</t>
  </si>
  <si>
    <t>DQZQ_CODE#</t>
  </si>
  <si>
    <t>FXGM_AMT#</t>
  </si>
  <si>
    <t>FX_DATE#</t>
  </si>
  <si>
    <t>DQZQ_NAME#</t>
  </si>
  <si>
    <t>DQZQGM_AMT#</t>
  </si>
  <si>
    <t>BNDQ_AMT#</t>
  </si>
  <si>
    <t>DQ_DATE#</t>
  </si>
  <si>
    <t>REMARK#</t>
  </si>
  <si>
    <t>DQZQ_ID#</t>
  </si>
  <si>
    <t>FXPC_ID#</t>
  </si>
  <si>
    <t>FXPC_NAME#</t>
  </si>
  <si>
    <t>云南省2020年3月地方政府再融资债券信息表</t>
  </si>
  <si>
    <t>单位：亿元</t>
  </si>
  <si>
    <t>序号</t>
  </si>
  <si>
    <t>再融资债券基本信息</t>
  </si>
  <si>
    <t>原债券基本信息</t>
  </si>
  <si>
    <t>备注</t>
  </si>
  <si>
    <t>债券名称</t>
  </si>
  <si>
    <t>债券简称</t>
  </si>
  <si>
    <t>债券代码</t>
  </si>
  <si>
    <t>发行规模</t>
  </si>
  <si>
    <t xml:space="preserve">计划发行时间 </t>
  </si>
  <si>
    <t>债券规模</t>
  </si>
  <si>
    <t>本年到期金额</t>
  </si>
  <si>
    <t>自有资金偿还</t>
  </si>
  <si>
    <t>通过再融资偿还</t>
  </si>
  <si>
    <t>到期时间</t>
  </si>
  <si>
    <t>合计</t>
  </si>
  <si>
    <t>2020年云南省政府再融资一般债券（一期）</t>
  </si>
  <si>
    <t>20云南债14</t>
  </si>
  <si>
    <t>2017年云南省政府一般债券（一期）</t>
  </si>
  <si>
    <t>2017年云南省政府定向承销发行的置换一般债券(一期)</t>
  </si>
  <si>
    <t>2020年云南省政府再融资专项债券（一期）</t>
  </si>
  <si>
    <t>20云南债15</t>
  </si>
  <si>
    <t>2017年云南省政府专项债券(一期)</t>
  </si>
  <si>
    <t>2017年云南省政府定向承销发行的置换专项债券(一期)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</si>
</sst>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177" formatCode="0.00_ "/>
  </numFmts>
  <fonts count="28">
    <font>
      <sz val="11"/>
      <color indexed="8"/>
      <name val="宋体"/>
      <charset val="1"/>
      <scheme val="minor"/>
    </font>
    <font>
      <sz val="12"/>
      <color indexed="8"/>
      <name val="黑体"/>
      <charset val="1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2"/>
      <name val="黑体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5" borderId="12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3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76" fontId="7" fillId="0" borderId="4" xfId="0" applyNumberFormat="1" applyFont="1" applyBorder="1" applyAlignment="1">
      <alignment vertical="center" wrapText="1"/>
    </xf>
    <xf numFmtId="31" fontId="7" fillId="0" borderId="5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1" fontId="7" fillId="0" borderId="7" xfId="0" applyNumberFormat="1" applyFont="1" applyBorder="1" applyAlignment="1">
      <alignment vertical="center" wrapText="1"/>
    </xf>
    <xf numFmtId="31" fontId="7" fillId="0" borderId="8" xfId="0" applyNumberFormat="1" applyFont="1" applyBorder="1" applyAlignment="1">
      <alignment vertical="center" wrapText="1"/>
    </xf>
    <xf numFmtId="176" fontId="7" fillId="0" borderId="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topLeftCell="A4" workbookViewId="0">
      <selection activeCell="J23" sqref="J23"/>
    </sheetView>
  </sheetViews>
  <sheetFormatPr defaultColWidth="10" defaultRowHeight="14.4"/>
  <cols>
    <col min="1" max="1" width="5.01851851851852" customWidth="1"/>
    <col min="2" max="2" width="24.2222222222222" customWidth="1"/>
    <col min="3" max="3" width="11.8888888888889" customWidth="1"/>
    <col min="4" max="4" width="10.6666666666667" customWidth="1"/>
    <col min="5" max="5" width="15.6666666666667" customWidth="1"/>
    <col min="6" max="6" width="14.1111111111111" customWidth="1"/>
    <col min="7" max="7" width="26.3333333333333" customWidth="1"/>
    <col min="8" max="8" width="12.6666666666667" customWidth="1"/>
    <col min="9" max="10" width="14.1111111111111" customWidth="1"/>
    <col min="11" max="11" width="18.5925925925926" customWidth="1"/>
    <col min="12" max="12" width="15.2222222222222" customWidth="1"/>
    <col min="13" max="13" width="8.88888888888889" customWidth="1"/>
    <col min="14" max="16" width="9"/>
    <col min="17" max="17" width="9.76851851851852" customWidth="1"/>
  </cols>
  <sheetData>
    <row r="1" ht="43.2" hidden="1" spans="1:5">
      <c r="A1" s="3" t="s">
        <v>0</v>
      </c>
      <c r="B1" s="3" t="s">
        <v>1</v>
      </c>
      <c r="C1" s="3"/>
      <c r="D1" s="3"/>
      <c r="E1" s="3" t="s">
        <v>2</v>
      </c>
    </row>
    <row r="2" ht="32.4" hidden="1" spans="1:11">
      <c r="A2" s="3" t="s">
        <v>3</v>
      </c>
      <c r="B2" s="3" t="s">
        <v>4</v>
      </c>
      <c r="C2" s="3"/>
      <c r="D2" s="3"/>
      <c r="E2" s="3" t="s">
        <v>5</v>
      </c>
      <c r="F2" s="3" t="s">
        <v>6</v>
      </c>
      <c r="G2" s="3" t="s">
        <v>7</v>
      </c>
      <c r="H2" s="3" t="s">
        <v>8</v>
      </c>
      <c r="I2" s="3" t="s">
        <v>3</v>
      </c>
      <c r="J2" s="27"/>
      <c r="K2" s="27"/>
    </row>
    <row r="3" ht="21.6" hidden="1" spans="2:16">
      <c r="B3" s="3" t="s">
        <v>9</v>
      </c>
      <c r="C3" s="3"/>
      <c r="D3" s="3"/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/>
      <c r="K3" s="3"/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</row>
    <row r="4" ht="14.3" customHeight="1" spans="1:1">
      <c r="A4" s="3"/>
    </row>
    <row r="5" ht="28.6" customHeight="1" spans="1:13">
      <c r="A5" s="4" t="s">
        <v>20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13.55" customHeight="1" spans="1:13">
      <c r="A6" s="3"/>
      <c r="E6" s="3"/>
      <c r="F6" s="3"/>
      <c r="G6" s="3"/>
      <c r="H6" s="3"/>
      <c r="I6" s="3"/>
      <c r="J6" s="3"/>
      <c r="K6" s="3"/>
      <c r="L6" s="3"/>
      <c r="M6" s="28" t="s">
        <v>21</v>
      </c>
    </row>
    <row r="7" s="1" customFormat="1" ht="17.05" customHeight="1" spans="1:13">
      <c r="A7" s="5" t="s">
        <v>22</v>
      </c>
      <c r="B7" s="5" t="s">
        <v>23</v>
      </c>
      <c r="C7" s="5"/>
      <c r="D7" s="5"/>
      <c r="E7" s="5"/>
      <c r="F7" s="5"/>
      <c r="G7" s="5" t="s">
        <v>24</v>
      </c>
      <c r="H7" s="5"/>
      <c r="I7" s="5"/>
      <c r="J7" s="5"/>
      <c r="K7" s="5"/>
      <c r="L7" s="5"/>
      <c r="M7" s="5" t="s">
        <v>25</v>
      </c>
    </row>
    <row r="8" s="1" customFormat="1" ht="27.1" customHeight="1" spans="1:13">
      <c r="A8" s="5"/>
      <c r="B8" s="6" t="s">
        <v>26</v>
      </c>
      <c r="C8" s="7" t="s">
        <v>27</v>
      </c>
      <c r="D8" s="7" t="s">
        <v>28</v>
      </c>
      <c r="E8" s="5" t="s">
        <v>29</v>
      </c>
      <c r="F8" s="5" t="s">
        <v>30</v>
      </c>
      <c r="G8" s="5" t="s">
        <v>26</v>
      </c>
      <c r="H8" s="5" t="s">
        <v>31</v>
      </c>
      <c r="I8" s="5" t="s">
        <v>32</v>
      </c>
      <c r="J8" s="5" t="s">
        <v>33</v>
      </c>
      <c r="K8" s="5" t="s">
        <v>34</v>
      </c>
      <c r="L8" s="5" t="s">
        <v>35</v>
      </c>
      <c r="M8" s="5"/>
    </row>
    <row r="9" s="2" customFormat="1" ht="19.9" customHeight="1" spans="1:13">
      <c r="A9" s="8" t="s">
        <v>36</v>
      </c>
      <c r="B9" s="9"/>
      <c r="C9" s="9"/>
      <c r="D9" s="9"/>
      <c r="E9" s="10">
        <f>SUM(E10:E13)</f>
        <v>142.44</v>
      </c>
      <c r="F9" s="10"/>
      <c r="G9" s="11"/>
      <c r="H9" s="11">
        <f t="shared" ref="H9:K9" si="0">SUM(H10:H13)</f>
        <v>190.9</v>
      </c>
      <c r="I9" s="11">
        <f t="shared" si="0"/>
        <v>190.9</v>
      </c>
      <c r="J9" s="11">
        <f t="shared" si="0"/>
        <v>48.46</v>
      </c>
      <c r="K9" s="11">
        <f t="shared" si="0"/>
        <v>142.44</v>
      </c>
      <c r="L9" s="29"/>
      <c r="M9" s="30"/>
    </row>
    <row r="10" ht="28.8" spans="1:13">
      <c r="A10" s="12">
        <v>1</v>
      </c>
      <c r="B10" s="13" t="s">
        <v>37</v>
      </c>
      <c r="C10" s="14" t="s">
        <v>38</v>
      </c>
      <c r="D10" s="14">
        <v>2005266</v>
      </c>
      <c r="E10" s="15">
        <v>73.74</v>
      </c>
      <c r="F10" s="16">
        <v>43915</v>
      </c>
      <c r="G10" s="17" t="s">
        <v>39</v>
      </c>
      <c r="H10" s="18">
        <v>77</v>
      </c>
      <c r="I10" s="18">
        <v>77</v>
      </c>
      <c r="J10" s="18">
        <f>(I10-K10)</f>
        <v>9.54300000000001</v>
      </c>
      <c r="K10" s="18">
        <v>67.457</v>
      </c>
      <c r="L10" s="31">
        <v>43910</v>
      </c>
      <c r="M10" s="17"/>
    </row>
    <row r="11" ht="28.8" spans="1:13">
      <c r="A11" s="12"/>
      <c r="B11" s="13"/>
      <c r="C11" s="14"/>
      <c r="D11" s="14"/>
      <c r="E11" s="15"/>
      <c r="F11" s="16"/>
      <c r="G11" s="17" t="s">
        <v>40</v>
      </c>
      <c r="H11" s="18">
        <v>20.7</v>
      </c>
      <c r="I11" s="18">
        <v>20.7</v>
      </c>
      <c r="J11" s="18">
        <f>(I11-K11)</f>
        <v>14.417</v>
      </c>
      <c r="K11" s="18">
        <v>6.283</v>
      </c>
      <c r="L11" s="31">
        <v>43907</v>
      </c>
      <c r="M11" s="17"/>
    </row>
    <row r="12" ht="28.8" spans="1:13">
      <c r="A12" s="12">
        <v>2</v>
      </c>
      <c r="B12" s="19" t="s">
        <v>41</v>
      </c>
      <c r="C12" s="20" t="s">
        <v>42</v>
      </c>
      <c r="D12" s="20">
        <v>2005267</v>
      </c>
      <c r="E12" s="21">
        <v>68.7</v>
      </c>
      <c r="F12" s="22">
        <v>43915</v>
      </c>
      <c r="G12" s="23" t="s">
        <v>43</v>
      </c>
      <c r="H12" s="24">
        <v>88</v>
      </c>
      <c r="I12" s="24">
        <v>88</v>
      </c>
      <c r="J12" s="18">
        <f>(I12-K12)</f>
        <v>24.14</v>
      </c>
      <c r="K12" s="24">
        <v>63.86</v>
      </c>
      <c r="L12" s="32">
        <v>43910</v>
      </c>
      <c r="M12" s="17"/>
    </row>
    <row r="13" ht="28.8" spans="1:16">
      <c r="A13" s="12"/>
      <c r="B13" s="13"/>
      <c r="C13" s="14"/>
      <c r="D13" s="14"/>
      <c r="E13" s="15"/>
      <c r="F13" s="25"/>
      <c r="G13" s="23" t="s">
        <v>44</v>
      </c>
      <c r="H13" s="26">
        <v>5.2</v>
      </c>
      <c r="I13" s="26">
        <v>5.2</v>
      </c>
      <c r="J13" s="18">
        <f>(I13-K13)</f>
        <v>0.36</v>
      </c>
      <c r="K13" s="33">
        <v>4.84</v>
      </c>
      <c r="L13" s="32">
        <v>43907</v>
      </c>
      <c r="M13" s="17"/>
      <c r="N13" s="3"/>
      <c r="O13" s="3"/>
      <c r="P13" s="3"/>
    </row>
    <row r="14" ht="14.3" customHeight="1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8">
    <mergeCell ref="A5:M5"/>
    <mergeCell ref="B7:F7"/>
    <mergeCell ref="G7:L7"/>
    <mergeCell ref="A14:M14"/>
    <mergeCell ref="A7:A8"/>
    <mergeCell ref="A10:A11"/>
    <mergeCell ref="A12:A13"/>
    <mergeCell ref="B10:B11"/>
    <mergeCell ref="B12:B13"/>
    <mergeCell ref="C10:C11"/>
    <mergeCell ref="C12:C13"/>
    <mergeCell ref="D10:D11"/>
    <mergeCell ref="D12:D13"/>
    <mergeCell ref="E10:E11"/>
    <mergeCell ref="E12:E13"/>
    <mergeCell ref="F10:F11"/>
    <mergeCell ref="F12:F13"/>
    <mergeCell ref="M7:M8"/>
  </mergeCells>
  <pageMargins left="0.39300000667572" right="0.39300000667572" top="0.39300000667572" bottom="0.39300000667572" header="0" footer="0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表2-8 再融资债券信息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普正鹏</cp:lastModifiedBy>
  <dcterms:created xsi:type="dcterms:W3CDTF">2020-03-17T07:08:00Z</dcterms:created>
  <dcterms:modified xsi:type="dcterms:W3CDTF">2020-03-18T08:01:02Z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