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bookViews>
    <workbookView xWindow="0" yWindow="0" windowWidth="28800" windowHeight="12390" tabRatio="274"/>
  </bookViews>
  <sheets>
    <sheet name="用途调整表" sheetId="1" r:id="rId1"/>
  </sheets>
  <definedNames>
    <definedName name="_xlnm._FilterDatabase" localSheetId="0" hidden="1">用途调整表!$A$6:$AE$33</definedName>
    <definedName name="_Hlk172221912" localSheetId="0">用途调整表!$W$25</definedName>
    <definedName name="_xlnm.Print_Area" localSheetId="0">用途调整表!$A$1:$AE$33</definedName>
    <definedName name="_xlnm.Print_Titles" localSheetId="0">用途调整表!$1:$5</definedName>
  </definedNames>
  <calcPr calcId="152511"/>
</workbook>
</file>

<file path=xl/calcChain.xml><?xml version="1.0" encoding="utf-8"?>
<calcChain xmlns="http://schemas.openxmlformats.org/spreadsheetml/2006/main">
  <c r="K25" i="1" l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</calcChain>
</file>

<file path=xl/sharedStrings.xml><?xml version="1.0" encoding="utf-8"?>
<sst xmlns="http://schemas.openxmlformats.org/spreadsheetml/2006/main" count="418" uniqueCount="167">
  <si>
    <t>附件1</t>
  </si>
  <si>
    <t>单位：万元</t>
  </si>
  <si>
    <t>地区</t>
  </si>
  <si>
    <t>一、债券信息</t>
  </si>
  <si>
    <t>二、区划信息</t>
  </si>
  <si>
    <t>三、调整前项目信息</t>
  </si>
  <si>
    <t>四、调整后项目信息</t>
  </si>
  <si>
    <t>债券编码</t>
  </si>
  <si>
    <t>债券简称</t>
  </si>
  <si>
    <t>债券全称</t>
  </si>
  <si>
    <t>发行日期</t>
  </si>
  <si>
    <t>到期日期</t>
  </si>
  <si>
    <t>发行利率</t>
  </si>
  <si>
    <t>项目发行金额</t>
  </si>
  <si>
    <t>未到期金额</t>
  </si>
  <si>
    <t>未使用金额</t>
  </si>
  <si>
    <t>用途调整金额</t>
  </si>
  <si>
    <t>区划编码
（调整前）</t>
  </si>
  <si>
    <t>区划编码
（调整后）</t>
  </si>
  <si>
    <t>项目名称</t>
  </si>
  <si>
    <t>项目编码</t>
  </si>
  <si>
    <t>项目领域</t>
  </si>
  <si>
    <t>主管部门</t>
  </si>
  <si>
    <t>项目单位</t>
  </si>
  <si>
    <t>建设状态</t>
  </si>
  <si>
    <t>调整原因分类</t>
  </si>
  <si>
    <t>建设期限</t>
  </si>
  <si>
    <t>预计竣工日期</t>
  </si>
  <si>
    <t>甘肃省本级</t>
  </si>
  <si>
    <t xml:space="preserve"> 21甘肃债10</t>
  </si>
  <si>
    <t>2021年甘肃省政府收费公路专项债券（二期）---2021年甘肃省政府专项债券（六期）</t>
  </si>
  <si>
    <t>G312线清水驿至傅家窑公路</t>
  </si>
  <si>
    <t>2019-620100-48-01-014775</t>
  </si>
  <si>
    <t>0202收费公路</t>
  </si>
  <si>
    <t>甘肃省交通运输厅</t>
  </si>
  <si>
    <t>甘肃省公路交通建设集团有限公司</t>
  </si>
  <si>
    <t>在建</t>
  </si>
  <si>
    <t>原项目已变更为经营性公路，建设资金通过银行贷款解决</t>
  </si>
  <si>
    <t>S44康县至略阳高速公路望关至白河沟段公路工程</t>
  </si>
  <si>
    <t>2020-621224-48-01-000124</t>
  </si>
  <si>
    <t>4年</t>
  </si>
  <si>
    <t>2025.12.31</t>
  </si>
  <si>
    <t xml:space="preserve"> 21甘肃债23</t>
  </si>
  <si>
    <t>2021年甘肃省政府收费公路专项债券（五期）—2021年甘肃省政府专项债券（十七期）</t>
  </si>
  <si>
    <t>合水（太白）至华池公路工程</t>
  </si>
  <si>
    <t>2109-620000-18-01-153105</t>
  </si>
  <si>
    <t>3年</t>
  </si>
  <si>
    <t xml:space="preserve"> 20甘肃28</t>
  </si>
  <si>
    <t>2020年甘肃省政府收费公路专项债券（七期）-2020年甘肃省政府专项债券（十八期）</t>
  </si>
  <si>
    <t xml:space="preserve"> 20甘肃债14</t>
  </si>
  <si>
    <t>2020年甘肃省政府收费公路专项债券（五期）-2020年甘肃省政府专项债券（九期）</t>
  </si>
  <si>
    <t>20甘肃02</t>
  </si>
  <si>
    <t>2020年甘肃省政府收费公路专项债券（一期）-2020年甘肃省政府专项债券（一期）</t>
  </si>
  <si>
    <t>G569线曼德拉至大通公路武威至仙米寺段工程</t>
  </si>
  <si>
    <t>2020-620602-48-01-012656</t>
  </si>
  <si>
    <t xml:space="preserve"> 21甘肃债22</t>
  </si>
  <si>
    <t>2021年甘肃省政府收费公路专项债券（四期）—2021年甘肃省政府专项债券（十六期）</t>
  </si>
  <si>
    <t>G312线七墩至瓜州公路</t>
  </si>
  <si>
    <t>2018-620922-48-01-013300</t>
  </si>
  <si>
    <t xml:space="preserve"> 22甘肃债07</t>
  </si>
  <si>
    <t>2022年甘肃省政府收费公路专项债券（一期）—2022年甘肃省政府专项债券（六期</t>
  </si>
  <si>
    <t xml:space="preserve"> 23甘肃债11</t>
  </si>
  <si>
    <t>2023年甘肃省政府收费公路专项债券(二期)-2023年甘肃省政府专项债券(十期)</t>
  </si>
  <si>
    <t xml:space="preserve"> 19甘肃13</t>
  </si>
  <si>
    <t>2019年甘肃省政府收费公路专项债券（三期）-2019年甘肃省政府专项债券（七期）</t>
  </si>
  <si>
    <t xml:space="preserve"> 22甘肃债34</t>
  </si>
  <si>
    <t>2022年甘肃省政府收费公路专项债券（四期)—2022年甘肃省政府专项债券（二十四期)</t>
  </si>
  <si>
    <t>G215线马鬃山至桥湾公路</t>
  </si>
  <si>
    <t>2018-620900-48-01-013425</t>
  </si>
  <si>
    <t>2023年甘肃省政府收费公路专项债券(二期)-2023年甘肃省政府专项债券(十期</t>
  </si>
  <si>
    <t>2022年甘肃省政府收费公路专项债券（一期）—2022年甘肃省政府专项债券（六期）</t>
  </si>
  <si>
    <t xml:space="preserve"> 23甘肃债35</t>
  </si>
  <si>
    <t>2023年甘肃省政府收费公路专项债券(六期)—2023年甘肃省政府专项债券(二十三期)</t>
  </si>
  <si>
    <t>G109线北京至拉萨公路水泉至范家窑段工程</t>
  </si>
  <si>
    <t>2207-620000-18-01-448559</t>
  </si>
  <si>
    <t>甘肃省交通投资管理有限公司</t>
  </si>
  <si>
    <t>2025.06.08</t>
  </si>
  <si>
    <t>陇南市</t>
  </si>
  <si>
    <t>24甘肃05</t>
  </si>
  <si>
    <t xml:space="preserve">2024年甘肃省政府专项债券(二期) </t>
  </si>
  <si>
    <t>成县</t>
  </si>
  <si>
    <t>成县北大街东西片区地下停车场及配套道路建设项目</t>
  </si>
  <si>
    <t>P22621221-0031</t>
  </si>
  <si>
    <t>0206 城市停车场</t>
  </si>
  <si>
    <t>成县住房和城乡建设局</t>
  </si>
  <si>
    <t>项目实施过程中发生重大变化，确无专项债券资金需求</t>
  </si>
  <si>
    <t>2022年成县城区老旧小区改造项目</t>
  </si>
  <si>
    <t>2110-621221-04-02-189141</t>
  </si>
  <si>
    <t>0901城镇老旧小区改造</t>
  </si>
  <si>
    <t>2年</t>
  </si>
  <si>
    <t>金昌市</t>
  </si>
  <si>
    <t>23甘肃43</t>
  </si>
  <si>
    <t>2023年甘肃省政府专项债券（二十九期）</t>
  </si>
  <si>
    <t>永昌县</t>
  </si>
  <si>
    <t>永昌县金川峡水库除险加固工程</t>
  </si>
  <si>
    <t>P21620321-0062</t>
  </si>
  <si>
    <t>0402 水利</t>
  </si>
  <si>
    <t xml:space="preserve"> 永昌县水务局</t>
  </si>
  <si>
    <t>金昌经济技术开发区河西堡工业园拓展区基础设施建设项目</t>
  </si>
  <si>
    <t>P21620321-0010</t>
  </si>
  <si>
    <t>2102-620321-04-01-764275</t>
  </si>
  <si>
    <t>0802 产业园区基础设施（主要支持国家级、省级产业园区基础设施）</t>
  </si>
  <si>
    <t>永昌县河西堡镇人民政府</t>
  </si>
  <si>
    <t>甘南州</t>
  </si>
  <si>
    <t>23甘肃债06</t>
  </si>
  <si>
    <t>2023年甘肃省政府专项债券（五期）</t>
  </si>
  <si>
    <t>舟曲县</t>
  </si>
  <si>
    <t>舟曲县特色农产品冷链物流基础设施建设项目</t>
  </si>
  <si>
    <t>P22623023-0005</t>
  </si>
  <si>
    <t>舟曲县发展和改革局</t>
  </si>
  <si>
    <t>项目竣工后，专项债券资金发生结余</t>
  </si>
  <si>
    <t>舟曲县人民医院提标扩能迁建项目</t>
  </si>
  <si>
    <t>2210-623023-04-01-261987</t>
  </si>
  <si>
    <t>0601卫生健康（含应急医疗救治设施、公共卫生设施）</t>
  </si>
  <si>
    <t xml:space="preserve"> 舟曲县卫生健康局</t>
  </si>
  <si>
    <t>舟曲县人民医院</t>
  </si>
  <si>
    <t>张掖市</t>
  </si>
  <si>
    <t>24甘肃债19</t>
  </si>
  <si>
    <t>2024年甘肃省政府专项债券(十四期)</t>
  </si>
  <si>
    <t>山丹县</t>
  </si>
  <si>
    <t>张掖市本级</t>
  </si>
  <si>
    <t>山丹县高标准农田建设项目</t>
  </si>
  <si>
    <t>P21620725-0002</t>
  </si>
  <si>
    <t>0401农业</t>
  </si>
  <si>
    <t>山丹县农业农村局</t>
  </si>
  <si>
    <t>培黎职业学院学员宿舍楼建设项目</t>
  </si>
  <si>
    <t>P21620700-0010</t>
  </si>
  <si>
    <t>2109-620700-04-01-923262</t>
  </si>
  <si>
    <t>0904 职业教育</t>
  </si>
  <si>
    <t>张掖市教育局</t>
  </si>
  <si>
    <t>培黎职业学院</t>
  </si>
  <si>
    <t>定西市</t>
  </si>
  <si>
    <t>20甘肃债16</t>
  </si>
  <si>
    <t>2020年甘肃省政府专项债券（十一期）</t>
  </si>
  <si>
    <t>漳县</t>
  </si>
  <si>
    <t>漳县城区第二水源建设工程</t>
  </si>
  <si>
    <t>P20621125-0013</t>
  </si>
  <si>
    <t>漳县水务局</t>
  </si>
  <si>
    <t>已完工</t>
  </si>
  <si>
    <t>漳县城区集中供热第二热源厂建设项目</t>
  </si>
  <si>
    <t>P22621125-0064</t>
  </si>
  <si>
    <t>2207-621125-04-05-783970</t>
  </si>
  <si>
    <t>080102 供热（含供热计量改造、长距离供热管道）</t>
  </si>
  <si>
    <t>定西市漳县住房和城乡建设局</t>
  </si>
  <si>
    <t>20甘肃25</t>
  </si>
  <si>
    <t>2020年甘肃省政府专项债券（十五期）</t>
  </si>
  <si>
    <t>漳县西部农村饮水安全工程</t>
  </si>
  <si>
    <t>P20621125-0010</t>
  </si>
  <si>
    <t>漳县城区集中供热工程</t>
  </si>
  <si>
    <t>P20621125-0011</t>
  </si>
  <si>
    <t>0801市政基础设施</t>
  </si>
  <si>
    <t>漳县住房和城乡建设局</t>
  </si>
  <si>
    <t>22甘肃债17</t>
  </si>
  <si>
    <t>2022年甘肃省政府项乡村振兴专项债券（一期）—2022年甘肃省政府专项债券（十一期）</t>
  </si>
  <si>
    <t>漳县大草滩镇新联村乡村旅游示范工程建设项目</t>
  </si>
  <si>
    <t>P21621125-0051</t>
  </si>
  <si>
    <t>0604 文化旅游</t>
  </si>
  <si>
    <t>漳县文体广电和旅游局</t>
  </si>
  <si>
    <t>2024.11.30</t>
    <phoneticPr fontId="12" type="noConversion"/>
  </si>
  <si>
    <t>2024.12.30</t>
    <phoneticPr fontId="12" type="noConversion"/>
  </si>
  <si>
    <t>2027.06.30</t>
    <phoneticPr fontId="12" type="noConversion"/>
  </si>
  <si>
    <t>2025.05.01</t>
    <phoneticPr fontId="12" type="noConversion"/>
  </si>
  <si>
    <t>2024.12.31</t>
    <phoneticPr fontId="12" type="noConversion"/>
  </si>
  <si>
    <t>0701城乡冷链物流设施</t>
    <phoneticPr fontId="12" type="noConversion"/>
  </si>
  <si>
    <t>地区名称
（调整前）</t>
    <phoneticPr fontId="12" type="noConversion"/>
  </si>
  <si>
    <t>地区名称
（调整后）</t>
    <phoneticPr fontId="12" type="noConversion"/>
  </si>
  <si>
    <t>甘肃省2024年第二批新增专项债券资金用途调整表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</si>
</sst>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"/>
    <numFmt numFmtId="178" formatCode="yyyy/m/d;@"/>
  </numFmts>
  <fonts count="13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28"/>
      <color rgb="FF000000"/>
      <name val="方正小标宋简体"/>
      <family val="4"/>
      <charset val="134"/>
    </font>
    <font>
      <b/>
      <sz val="11"/>
      <color rgb="FF000000"/>
      <name val="宋体"/>
      <family val="3"/>
      <charset val="134"/>
    </font>
    <font>
      <sz val="11"/>
      <name val="SimSun"/>
      <charset val="134"/>
    </font>
    <font>
      <b/>
      <sz val="12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34"/>
  <sheetViews>
    <sheetView tabSelected="1" zoomScaleNormal="100" zoomScaleSheetLayoutView="100" workbookViewId="0">
      <pane ySplit="5" topLeftCell="A6" activePane="bottomLeft" state="frozen"/>
      <selection pane="bottomLeft" activeCell="K10" sqref="K10"/>
    </sheetView>
  </sheetViews>
  <sheetFormatPr defaultColWidth="9" defaultRowHeight="14.25" customHeight="1"/>
  <cols>
    <col min="1" max="1" width="6.875" style="1" customWidth="1"/>
    <col min="2" max="2" width="9.125" style="1" customWidth="1"/>
    <col min="3" max="3" width="8.125" style="8" customWidth="1"/>
    <col min="4" max="4" width="26.75" style="9" customWidth="1"/>
    <col min="5" max="5" width="10.625" style="1" customWidth="1"/>
    <col min="6" max="6" width="11.5" style="1" customWidth="1"/>
    <col min="7" max="7" width="7.75" style="1" customWidth="1"/>
    <col min="8" max="9" width="9.125" style="1" customWidth="1"/>
    <col min="10" max="10" width="9.25" style="1" customWidth="1"/>
    <col min="11" max="11" width="9.875" style="1" customWidth="1"/>
    <col min="12" max="12" width="9.375" style="1" customWidth="1"/>
    <col min="13" max="13" width="8.375" style="1" customWidth="1"/>
    <col min="14" max="14" width="7.75" style="1" customWidth="1"/>
    <col min="15" max="15" width="8.25" style="1" customWidth="1"/>
    <col min="16" max="16" width="12.125" style="1" customWidth="1"/>
    <col min="17" max="17" width="8" style="1" customWidth="1"/>
    <col min="18" max="18" width="6.75" style="1" customWidth="1"/>
    <col min="19" max="19" width="9" style="1" customWidth="1"/>
    <col min="20" max="20" width="11.75" style="1" customWidth="1"/>
    <col min="21" max="21" width="9" style="1" customWidth="1"/>
    <col min="22" max="22" width="21.375" style="7" customWidth="1"/>
    <col min="23" max="23" width="15.875" style="9" customWidth="1"/>
    <col min="24" max="24" width="12.5" style="9" hidden="1" customWidth="1"/>
    <col min="25" max="25" width="12.5" style="1" customWidth="1"/>
    <col min="26" max="28" width="9" style="1" customWidth="1"/>
    <col min="29" max="29" width="6.125" style="1" customWidth="1"/>
    <col min="30" max="30" width="5.5" style="1" customWidth="1"/>
    <col min="31" max="31" width="11.125" style="39" customWidth="1"/>
    <col min="32" max="16384" width="9" style="9"/>
  </cols>
  <sheetData>
    <row r="1" spans="1:31" ht="26.1" customHeight="1">
      <c r="A1" s="45" t="s">
        <v>0</v>
      </c>
      <c r="B1" s="45"/>
      <c r="D1" s="10"/>
    </row>
    <row r="2" spans="1:31" s="1" customFormat="1" ht="36.75" customHeight="1">
      <c r="A2" s="46" t="s">
        <v>166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1" customHeight="1">
      <c r="AD3" s="37" t="s">
        <v>1</v>
      </c>
    </row>
    <row r="4" spans="1:31" s="1" customFormat="1" ht="24" customHeight="1">
      <c r="A4" s="47" t="s">
        <v>2</v>
      </c>
      <c r="B4" s="47" t="s">
        <v>3</v>
      </c>
      <c r="C4" s="47"/>
      <c r="D4" s="47"/>
      <c r="E4" s="48"/>
      <c r="F4" s="48"/>
      <c r="G4" s="47"/>
      <c r="H4" s="49"/>
      <c r="I4" s="49"/>
      <c r="J4" s="49"/>
      <c r="K4" s="49"/>
      <c r="L4" s="47" t="s">
        <v>4</v>
      </c>
      <c r="M4" s="47"/>
      <c r="N4" s="47"/>
      <c r="O4" s="47"/>
      <c r="P4" s="47" t="s">
        <v>5</v>
      </c>
      <c r="Q4" s="47"/>
      <c r="R4" s="47"/>
      <c r="S4" s="47"/>
      <c r="T4" s="47"/>
      <c r="U4" s="47"/>
      <c r="V4" s="50"/>
      <c r="W4" s="47" t="s">
        <v>6</v>
      </c>
      <c r="X4" s="47"/>
      <c r="Y4" s="47"/>
      <c r="Z4" s="47"/>
      <c r="AA4" s="47"/>
      <c r="AB4" s="47"/>
      <c r="AC4" s="47"/>
      <c r="AD4" s="47"/>
      <c r="AE4" s="48"/>
    </row>
    <row r="5" spans="1:31" s="1" customFormat="1" ht="69" customHeight="1">
      <c r="A5" s="47"/>
      <c r="B5" s="11" t="s">
        <v>7</v>
      </c>
      <c r="C5" s="11" t="s">
        <v>8</v>
      </c>
      <c r="D5" s="11" t="s">
        <v>9</v>
      </c>
      <c r="E5" s="15" t="s">
        <v>10</v>
      </c>
      <c r="F5" s="15" t="s">
        <v>11</v>
      </c>
      <c r="G5" s="11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1" t="s">
        <v>164</v>
      </c>
      <c r="M5" s="11" t="s">
        <v>17</v>
      </c>
      <c r="N5" s="11" t="s">
        <v>165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34" t="s">
        <v>25</v>
      </c>
      <c r="W5" s="11" t="s">
        <v>19</v>
      </c>
      <c r="X5" s="11" t="s">
        <v>20</v>
      </c>
      <c r="Y5" s="38" t="s">
        <v>20</v>
      </c>
      <c r="Z5" s="11" t="s">
        <v>21</v>
      </c>
      <c r="AA5" s="11" t="s">
        <v>22</v>
      </c>
      <c r="AB5" s="11" t="s">
        <v>23</v>
      </c>
      <c r="AC5" s="11" t="s">
        <v>24</v>
      </c>
      <c r="AD5" s="11" t="s">
        <v>26</v>
      </c>
      <c r="AE5" s="40" t="s">
        <v>27</v>
      </c>
    </row>
    <row r="6" spans="1:31" s="2" customFormat="1" ht="63.95" customHeight="1">
      <c r="A6" s="51" t="s">
        <v>28</v>
      </c>
      <c r="B6" s="13">
        <v>2105172</v>
      </c>
      <c r="C6" s="13" t="s">
        <v>29</v>
      </c>
      <c r="D6" s="13" t="s">
        <v>30</v>
      </c>
      <c r="E6" s="17">
        <v>44334</v>
      </c>
      <c r="F6" s="18">
        <v>51639</v>
      </c>
      <c r="G6" s="12">
        <v>3.86</v>
      </c>
      <c r="H6" s="19">
        <v>280000</v>
      </c>
      <c r="I6" s="19">
        <f t="shared" ref="I6:I25" si="0">H6</f>
        <v>280000</v>
      </c>
      <c r="J6" s="19">
        <v>0</v>
      </c>
      <c r="K6" s="19">
        <f t="shared" ref="K6:K25" si="1">H6</f>
        <v>280000</v>
      </c>
      <c r="L6" s="51" t="s">
        <v>28</v>
      </c>
      <c r="M6" s="51">
        <v>6200</v>
      </c>
      <c r="N6" s="51" t="s">
        <v>28</v>
      </c>
      <c r="O6" s="51">
        <v>6200</v>
      </c>
      <c r="P6" s="51" t="s">
        <v>31</v>
      </c>
      <c r="Q6" s="51" t="s">
        <v>32</v>
      </c>
      <c r="R6" s="51" t="s">
        <v>33</v>
      </c>
      <c r="S6" s="51" t="s">
        <v>34</v>
      </c>
      <c r="T6" s="51" t="s">
        <v>35</v>
      </c>
      <c r="U6" s="51" t="s">
        <v>36</v>
      </c>
      <c r="V6" s="51" t="s">
        <v>37</v>
      </c>
      <c r="W6" s="12" t="s">
        <v>38</v>
      </c>
      <c r="X6" s="12"/>
      <c r="Y6" s="12" t="s">
        <v>39</v>
      </c>
      <c r="Z6" s="51" t="s">
        <v>33</v>
      </c>
      <c r="AA6" s="51" t="s">
        <v>34</v>
      </c>
      <c r="AB6" s="51" t="s">
        <v>35</v>
      </c>
      <c r="AC6" s="51" t="s">
        <v>36</v>
      </c>
      <c r="AD6" s="12" t="s">
        <v>40</v>
      </c>
      <c r="AE6" s="41" t="s">
        <v>41</v>
      </c>
    </row>
    <row r="7" spans="1:31" s="2" customFormat="1" ht="57" customHeight="1">
      <c r="A7" s="51"/>
      <c r="B7" s="13">
        <v>2171151</v>
      </c>
      <c r="C7" s="13" t="s">
        <v>42</v>
      </c>
      <c r="D7" s="13" t="s">
        <v>43</v>
      </c>
      <c r="E7" s="17">
        <v>44497</v>
      </c>
      <c r="F7" s="18">
        <v>51802</v>
      </c>
      <c r="G7" s="12">
        <v>3.62</v>
      </c>
      <c r="H7" s="20">
        <v>80000</v>
      </c>
      <c r="I7" s="19">
        <f t="shared" si="0"/>
        <v>80000</v>
      </c>
      <c r="J7" s="19">
        <v>0</v>
      </c>
      <c r="K7" s="19">
        <f t="shared" si="1"/>
        <v>80000</v>
      </c>
      <c r="L7" s="51"/>
      <c r="M7" s="51">
        <v>6200</v>
      </c>
      <c r="N7" s="51" t="s">
        <v>28</v>
      </c>
      <c r="O7" s="51">
        <v>6200</v>
      </c>
      <c r="P7" s="51"/>
      <c r="Q7" s="51"/>
      <c r="R7" s="51" t="s">
        <v>33</v>
      </c>
      <c r="S7" s="51" t="s">
        <v>34</v>
      </c>
      <c r="T7" s="51" t="s">
        <v>35</v>
      </c>
      <c r="U7" s="51" t="s">
        <v>36</v>
      </c>
      <c r="V7" s="51" t="s">
        <v>37</v>
      </c>
      <c r="W7" s="51" t="s">
        <v>44</v>
      </c>
      <c r="X7" s="51"/>
      <c r="Y7" s="51" t="s">
        <v>45</v>
      </c>
      <c r="Z7" s="51"/>
      <c r="AA7" s="51" t="s">
        <v>34</v>
      </c>
      <c r="AB7" s="51" t="s">
        <v>35</v>
      </c>
      <c r="AC7" s="51" t="s">
        <v>36</v>
      </c>
      <c r="AD7" s="51" t="s">
        <v>46</v>
      </c>
      <c r="AE7" s="52" t="s">
        <v>41</v>
      </c>
    </row>
    <row r="8" spans="1:31" s="2" customFormat="1" ht="57" customHeight="1">
      <c r="A8" s="51"/>
      <c r="B8" s="13">
        <v>160988</v>
      </c>
      <c r="C8" s="13" t="s">
        <v>47</v>
      </c>
      <c r="D8" s="13" t="s">
        <v>48</v>
      </c>
      <c r="E8" s="21">
        <v>44098</v>
      </c>
      <c r="F8" s="18">
        <v>51404</v>
      </c>
      <c r="G8" s="12">
        <v>3.93</v>
      </c>
      <c r="H8" s="20">
        <v>20000</v>
      </c>
      <c r="I8" s="20">
        <f t="shared" si="0"/>
        <v>20000</v>
      </c>
      <c r="J8" s="20">
        <v>0</v>
      </c>
      <c r="K8" s="20">
        <f t="shared" si="1"/>
        <v>20000</v>
      </c>
      <c r="L8" s="51"/>
      <c r="M8" s="51">
        <v>6200</v>
      </c>
      <c r="N8" s="51" t="s">
        <v>28</v>
      </c>
      <c r="O8" s="51">
        <v>6200</v>
      </c>
      <c r="P8" s="51"/>
      <c r="Q8" s="51"/>
      <c r="R8" s="51" t="s">
        <v>33</v>
      </c>
      <c r="S8" s="51" t="s">
        <v>34</v>
      </c>
      <c r="T8" s="51" t="s">
        <v>35</v>
      </c>
      <c r="U8" s="51" t="s">
        <v>36</v>
      </c>
      <c r="V8" s="51" t="s">
        <v>37</v>
      </c>
      <c r="W8" s="51"/>
      <c r="X8" s="51"/>
      <c r="Y8" s="51" t="s">
        <v>45</v>
      </c>
      <c r="Z8" s="51"/>
      <c r="AA8" s="51" t="s">
        <v>34</v>
      </c>
      <c r="AB8" s="51" t="s">
        <v>35</v>
      </c>
      <c r="AC8" s="51" t="s">
        <v>36</v>
      </c>
      <c r="AD8" s="51" t="s">
        <v>46</v>
      </c>
      <c r="AE8" s="52" t="s">
        <v>41</v>
      </c>
    </row>
    <row r="9" spans="1:31" s="2" customFormat="1" ht="57" customHeight="1">
      <c r="A9" s="51"/>
      <c r="B9" s="13">
        <v>2005621</v>
      </c>
      <c r="C9" s="13" t="s">
        <v>49</v>
      </c>
      <c r="D9" s="13" t="s">
        <v>50</v>
      </c>
      <c r="E9" s="21">
        <v>43979</v>
      </c>
      <c r="F9" s="18">
        <v>51285</v>
      </c>
      <c r="G9" s="12">
        <v>3.57</v>
      </c>
      <c r="H9" s="20">
        <v>100000</v>
      </c>
      <c r="I9" s="20">
        <f t="shared" si="0"/>
        <v>100000</v>
      </c>
      <c r="J9" s="20">
        <v>0</v>
      </c>
      <c r="K9" s="20">
        <f t="shared" si="1"/>
        <v>100000</v>
      </c>
      <c r="L9" s="51"/>
      <c r="M9" s="51">
        <v>6200</v>
      </c>
      <c r="N9" s="51" t="s">
        <v>28</v>
      </c>
      <c r="O9" s="51">
        <v>6200</v>
      </c>
      <c r="P9" s="51"/>
      <c r="Q9" s="51"/>
      <c r="R9" s="51" t="s">
        <v>33</v>
      </c>
      <c r="S9" s="51" t="s">
        <v>34</v>
      </c>
      <c r="T9" s="51" t="s">
        <v>35</v>
      </c>
      <c r="U9" s="51" t="s">
        <v>36</v>
      </c>
      <c r="V9" s="51" t="s">
        <v>37</v>
      </c>
      <c r="W9" s="51"/>
      <c r="X9" s="51"/>
      <c r="Y9" s="51" t="s">
        <v>45</v>
      </c>
      <c r="Z9" s="51"/>
      <c r="AA9" s="51" t="s">
        <v>34</v>
      </c>
      <c r="AB9" s="51" t="s">
        <v>35</v>
      </c>
      <c r="AC9" s="51" t="s">
        <v>36</v>
      </c>
      <c r="AD9" s="51" t="s">
        <v>46</v>
      </c>
      <c r="AE9" s="52" t="s">
        <v>41</v>
      </c>
    </row>
    <row r="10" spans="1:31" s="3" customFormat="1" ht="57" customHeight="1">
      <c r="A10" s="51"/>
      <c r="B10" s="13">
        <v>160686</v>
      </c>
      <c r="C10" s="13" t="s">
        <v>51</v>
      </c>
      <c r="D10" s="13" t="s">
        <v>52</v>
      </c>
      <c r="E10" s="21">
        <v>43851</v>
      </c>
      <c r="F10" s="18">
        <v>47505</v>
      </c>
      <c r="G10" s="12">
        <v>3.33</v>
      </c>
      <c r="H10" s="20">
        <v>40000</v>
      </c>
      <c r="I10" s="20">
        <f t="shared" si="0"/>
        <v>40000</v>
      </c>
      <c r="J10" s="20">
        <v>0</v>
      </c>
      <c r="K10" s="20">
        <f t="shared" si="1"/>
        <v>40000</v>
      </c>
      <c r="L10" s="51"/>
      <c r="M10" s="51">
        <v>6200</v>
      </c>
      <c r="N10" s="51" t="s">
        <v>28</v>
      </c>
      <c r="O10" s="51">
        <v>6200</v>
      </c>
      <c r="P10" s="51"/>
      <c r="Q10" s="51"/>
      <c r="R10" s="51" t="s">
        <v>33</v>
      </c>
      <c r="S10" s="51" t="s">
        <v>34</v>
      </c>
      <c r="T10" s="51" t="s">
        <v>35</v>
      </c>
      <c r="U10" s="51" t="s">
        <v>36</v>
      </c>
      <c r="V10" s="51" t="s">
        <v>37</v>
      </c>
      <c r="W10" s="12" t="s">
        <v>53</v>
      </c>
      <c r="X10" s="12"/>
      <c r="Y10" s="12" t="s">
        <v>54</v>
      </c>
      <c r="Z10" s="51"/>
      <c r="AA10" s="51" t="s">
        <v>34</v>
      </c>
      <c r="AB10" s="51" t="s">
        <v>35</v>
      </c>
      <c r="AC10" s="51" t="s">
        <v>36</v>
      </c>
      <c r="AD10" s="12" t="s">
        <v>46</v>
      </c>
      <c r="AE10" s="41" t="s">
        <v>41</v>
      </c>
    </row>
    <row r="11" spans="1:31" s="3" customFormat="1" ht="57" customHeight="1">
      <c r="A11" s="51" t="s">
        <v>28</v>
      </c>
      <c r="B11" s="13">
        <v>2171150</v>
      </c>
      <c r="C11" s="13" t="s">
        <v>55</v>
      </c>
      <c r="D11" s="13" t="s">
        <v>56</v>
      </c>
      <c r="E11" s="17">
        <v>44497</v>
      </c>
      <c r="F11" s="18">
        <v>48149</v>
      </c>
      <c r="G11" s="12">
        <v>3.23</v>
      </c>
      <c r="H11" s="19">
        <v>10000</v>
      </c>
      <c r="I11" s="19">
        <f t="shared" si="0"/>
        <v>10000</v>
      </c>
      <c r="J11" s="19">
        <v>0</v>
      </c>
      <c r="K11" s="19">
        <f t="shared" si="1"/>
        <v>10000</v>
      </c>
      <c r="L11" s="51" t="s">
        <v>28</v>
      </c>
      <c r="M11" s="51">
        <v>6200</v>
      </c>
      <c r="N11" s="51" t="s">
        <v>28</v>
      </c>
      <c r="O11" s="51">
        <v>6200</v>
      </c>
      <c r="P11" s="51" t="s">
        <v>57</v>
      </c>
      <c r="Q11" s="51" t="s">
        <v>58</v>
      </c>
      <c r="R11" s="51" t="s">
        <v>33</v>
      </c>
      <c r="S11" s="51" t="s">
        <v>34</v>
      </c>
      <c r="T11" s="51" t="s">
        <v>35</v>
      </c>
      <c r="U11" s="51" t="s">
        <v>36</v>
      </c>
      <c r="V11" s="51" t="s">
        <v>37</v>
      </c>
      <c r="W11" s="51" t="s">
        <v>38</v>
      </c>
      <c r="X11" s="51"/>
      <c r="Y11" s="51" t="s">
        <v>39</v>
      </c>
      <c r="Z11" s="51" t="s">
        <v>33</v>
      </c>
      <c r="AA11" s="51" t="s">
        <v>34</v>
      </c>
      <c r="AB11" s="51" t="s">
        <v>35</v>
      </c>
      <c r="AC11" s="51" t="s">
        <v>36</v>
      </c>
      <c r="AD11" s="51" t="s">
        <v>40</v>
      </c>
      <c r="AE11" s="52" t="s">
        <v>41</v>
      </c>
    </row>
    <row r="12" spans="1:31" s="3" customFormat="1" ht="57" customHeight="1">
      <c r="A12" s="51"/>
      <c r="B12" s="13">
        <v>2205220</v>
      </c>
      <c r="C12" s="13" t="s">
        <v>59</v>
      </c>
      <c r="D12" s="13" t="s">
        <v>60</v>
      </c>
      <c r="E12" s="17">
        <v>44614</v>
      </c>
      <c r="F12" s="18">
        <v>51919</v>
      </c>
      <c r="G12" s="12">
        <v>3.42</v>
      </c>
      <c r="H12" s="19">
        <v>28000</v>
      </c>
      <c r="I12" s="19">
        <f t="shared" si="0"/>
        <v>28000</v>
      </c>
      <c r="J12" s="19">
        <v>0</v>
      </c>
      <c r="K12" s="19">
        <f t="shared" si="1"/>
        <v>28000</v>
      </c>
      <c r="L12" s="51" t="s">
        <v>28</v>
      </c>
      <c r="M12" s="51">
        <v>6200</v>
      </c>
      <c r="N12" s="51" t="s">
        <v>28</v>
      </c>
      <c r="O12" s="51">
        <v>6200</v>
      </c>
      <c r="P12" s="51"/>
      <c r="Q12" s="51" t="s">
        <v>58</v>
      </c>
      <c r="R12" s="51" t="s">
        <v>33</v>
      </c>
      <c r="S12" s="51" t="s">
        <v>34</v>
      </c>
      <c r="T12" s="51" t="s">
        <v>35</v>
      </c>
      <c r="U12" s="51" t="s">
        <v>36</v>
      </c>
      <c r="V12" s="51" t="s">
        <v>37</v>
      </c>
      <c r="W12" s="51"/>
      <c r="X12" s="51"/>
      <c r="Y12" s="51" t="s">
        <v>39</v>
      </c>
      <c r="Z12" s="51" t="s">
        <v>33</v>
      </c>
      <c r="AA12" s="51" t="s">
        <v>34</v>
      </c>
      <c r="AB12" s="51" t="s">
        <v>35</v>
      </c>
      <c r="AC12" s="51" t="s">
        <v>36</v>
      </c>
      <c r="AD12" s="51" t="s">
        <v>40</v>
      </c>
      <c r="AE12" s="52" t="s">
        <v>41</v>
      </c>
    </row>
    <row r="13" spans="1:31" s="3" customFormat="1" ht="57" customHeight="1">
      <c r="A13" s="51"/>
      <c r="B13" s="13">
        <v>2105172</v>
      </c>
      <c r="C13" s="13" t="s">
        <v>29</v>
      </c>
      <c r="D13" s="13" t="s">
        <v>30</v>
      </c>
      <c r="E13" s="17">
        <v>44334</v>
      </c>
      <c r="F13" s="18">
        <v>51639</v>
      </c>
      <c r="G13" s="12">
        <v>3.86</v>
      </c>
      <c r="H13" s="20">
        <v>30000</v>
      </c>
      <c r="I13" s="19">
        <f t="shared" si="0"/>
        <v>30000</v>
      </c>
      <c r="J13" s="19">
        <v>0</v>
      </c>
      <c r="K13" s="19">
        <f t="shared" si="1"/>
        <v>30000</v>
      </c>
      <c r="L13" s="51" t="s">
        <v>28</v>
      </c>
      <c r="M13" s="51">
        <v>6200</v>
      </c>
      <c r="N13" s="51" t="s">
        <v>28</v>
      </c>
      <c r="O13" s="51">
        <v>6200</v>
      </c>
      <c r="P13" s="51"/>
      <c r="Q13" s="51" t="s">
        <v>58</v>
      </c>
      <c r="R13" s="51" t="s">
        <v>33</v>
      </c>
      <c r="S13" s="51" t="s">
        <v>34</v>
      </c>
      <c r="T13" s="51" t="s">
        <v>35</v>
      </c>
      <c r="U13" s="51" t="s">
        <v>36</v>
      </c>
      <c r="V13" s="51" t="s">
        <v>37</v>
      </c>
      <c r="W13" s="12" t="s">
        <v>44</v>
      </c>
      <c r="X13" s="12"/>
      <c r="Y13" s="12" t="s">
        <v>45</v>
      </c>
      <c r="Z13" s="51" t="s">
        <v>33</v>
      </c>
      <c r="AA13" s="51" t="s">
        <v>34</v>
      </c>
      <c r="AB13" s="51" t="s">
        <v>35</v>
      </c>
      <c r="AC13" s="51" t="s">
        <v>36</v>
      </c>
      <c r="AD13" s="12" t="s">
        <v>46</v>
      </c>
      <c r="AE13" s="41" t="s">
        <v>41</v>
      </c>
    </row>
    <row r="14" spans="1:31" s="3" customFormat="1" ht="57" customHeight="1">
      <c r="A14" s="51"/>
      <c r="B14" s="13">
        <v>2305284</v>
      </c>
      <c r="C14" s="13" t="s">
        <v>61</v>
      </c>
      <c r="D14" s="13" t="s">
        <v>62</v>
      </c>
      <c r="E14" s="21">
        <v>45009</v>
      </c>
      <c r="F14" s="18">
        <v>52314</v>
      </c>
      <c r="G14" s="12">
        <v>3.23</v>
      </c>
      <c r="H14" s="20">
        <v>20000</v>
      </c>
      <c r="I14" s="20">
        <f t="shared" si="0"/>
        <v>20000</v>
      </c>
      <c r="J14" s="20">
        <v>0</v>
      </c>
      <c r="K14" s="20">
        <f t="shared" si="1"/>
        <v>20000</v>
      </c>
      <c r="L14" s="51" t="s">
        <v>28</v>
      </c>
      <c r="M14" s="51">
        <v>6200</v>
      </c>
      <c r="N14" s="51" t="s">
        <v>28</v>
      </c>
      <c r="O14" s="51">
        <v>6200</v>
      </c>
      <c r="P14" s="51"/>
      <c r="Q14" s="51" t="s">
        <v>58</v>
      </c>
      <c r="R14" s="51" t="s">
        <v>33</v>
      </c>
      <c r="S14" s="51" t="s">
        <v>34</v>
      </c>
      <c r="T14" s="51" t="s">
        <v>35</v>
      </c>
      <c r="U14" s="51" t="s">
        <v>36</v>
      </c>
      <c r="V14" s="51" t="s">
        <v>37</v>
      </c>
      <c r="W14" s="51" t="s">
        <v>53</v>
      </c>
      <c r="X14" s="51"/>
      <c r="Y14" s="51" t="s">
        <v>54</v>
      </c>
      <c r="Z14" s="51" t="s">
        <v>33</v>
      </c>
      <c r="AA14" s="51" t="s">
        <v>34</v>
      </c>
      <c r="AB14" s="51" t="s">
        <v>35</v>
      </c>
      <c r="AC14" s="51" t="s">
        <v>36</v>
      </c>
      <c r="AD14" s="51" t="s">
        <v>46</v>
      </c>
      <c r="AE14" s="52" t="s">
        <v>41</v>
      </c>
    </row>
    <row r="15" spans="1:31" s="3" customFormat="1" ht="57" customHeight="1">
      <c r="A15" s="51"/>
      <c r="B15" s="13">
        <v>157754</v>
      </c>
      <c r="C15" s="13" t="s">
        <v>63</v>
      </c>
      <c r="D15" s="13" t="s">
        <v>64</v>
      </c>
      <c r="E15" s="21">
        <v>43627</v>
      </c>
      <c r="F15" s="18">
        <v>50933</v>
      </c>
      <c r="G15" s="12">
        <v>3.82</v>
      </c>
      <c r="H15" s="20">
        <v>60000</v>
      </c>
      <c r="I15" s="20">
        <f t="shared" si="0"/>
        <v>60000</v>
      </c>
      <c r="J15" s="20">
        <v>0</v>
      </c>
      <c r="K15" s="20">
        <f t="shared" si="1"/>
        <v>60000</v>
      </c>
      <c r="L15" s="51" t="s">
        <v>28</v>
      </c>
      <c r="M15" s="51">
        <v>6200</v>
      </c>
      <c r="N15" s="51" t="s">
        <v>28</v>
      </c>
      <c r="O15" s="51">
        <v>6200</v>
      </c>
      <c r="P15" s="51"/>
      <c r="Q15" s="51" t="s">
        <v>58</v>
      </c>
      <c r="R15" s="51" t="s">
        <v>33</v>
      </c>
      <c r="S15" s="51" t="s">
        <v>34</v>
      </c>
      <c r="T15" s="51" t="s">
        <v>35</v>
      </c>
      <c r="U15" s="51" t="s">
        <v>36</v>
      </c>
      <c r="V15" s="51" t="s">
        <v>37</v>
      </c>
      <c r="W15" s="51"/>
      <c r="X15" s="51"/>
      <c r="Y15" s="51" t="s">
        <v>54</v>
      </c>
      <c r="Z15" s="51" t="s">
        <v>33</v>
      </c>
      <c r="AA15" s="51" t="s">
        <v>34</v>
      </c>
      <c r="AB15" s="51" t="s">
        <v>35</v>
      </c>
      <c r="AC15" s="51" t="s">
        <v>36</v>
      </c>
      <c r="AD15" s="51" t="s">
        <v>46</v>
      </c>
      <c r="AE15" s="52" t="s">
        <v>41</v>
      </c>
    </row>
    <row r="16" spans="1:31" s="3" customFormat="1" ht="57" customHeight="1">
      <c r="A16" s="51" t="s">
        <v>28</v>
      </c>
      <c r="B16" s="13">
        <v>2271967</v>
      </c>
      <c r="C16" s="13" t="s">
        <v>65</v>
      </c>
      <c r="D16" s="13" t="s">
        <v>66</v>
      </c>
      <c r="E16" s="17">
        <v>44861</v>
      </c>
      <c r="F16" s="18">
        <v>52166</v>
      </c>
      <c r="G16" s="12">
        <v>3.13</v>
      </c>
      <c r="H16" s="22">
        <v>6000</v>
      </c>
      <c r="I16" s="19">
        <f t="shared" si="0"/>
        <v>6000</v>
      </c>
      <c r="J16" s="19">
        <v>0</v>
      </c>
      <c r="K16" s="19">
        <f t="shared" si="1"/>
        <v>6000</v>
      </c>
      <c r="L16" s="53" t="s">
        <v>28</v>
      </c>
      <c r="M16" s="53">
        <v>6200</v>
      </c>
      <c r="N16" s="53" t="s">
        <v>28</v>
      </c>
      <c r="O16" s="53">
        <v>6200</v>
      </c>
      <c r="P16" s="53" t="s">
        <v>67</v>
      </c>
      <c r="Q16" s="53" t="s">
        <v>68</v>
      </c>
      <c r="R16" s="53" t="s">
        <v>33</v>
      </c>
      <c r="S16" s="53" t="s">
        <v>34</v>
      </c>
      <c r="T16" s="53" t="s">
        <v>35</v>
      </c>
      <c r="U16" s="53" t="s">
        <v>36</v>
      </c>
      <c r="V16" s="53" t="s">
        <v>37</v>
      </c>
      <c r="W16" s="51" t="s">
        <v>38</v>
      </c>
      <c r="X16" s="51"/>
      <c r="Y16" s="51" t="s">
        <v>39</v>
      </c>
      <c r="Z16" s="53" t="s">
        <v>33</v>
      </c>
      <c r="AA16" s="53" t="s">
        <v>34</v>
      </c>
      <c r="AB16" s="53" t="s">
        <v>35</v>
      </c>
      <c r="AC16" s="53" t="s">
        <v>36</v>
      </c>
      <c r="AD16" s="51" t="s">
        <v>40</v>
      </c>
      <c r="AE16" s="52" t="s">
        <v>41</v>
      </c>
    </row>
    <row r="17" spans="1:31" s="3" customFormat="1" ht="57" customHeight="1">
      <c r="A17" s="51"/>
      <c r="B17" s="13">
        <v>2305284</v>
      </c>
      <c r="C17" s="13" t="s">
        <v>61</v>
      </c>
      <c r="D17" s="13" t="s">
        <v>69</v>
      </c>
      <c r="E17" s="17">
        <v>45009</v>
      </c>
      <c r="F17" s="18">
        <v>52314</v>
      </c>
      <c r="G17" s="12">
        <v>3.23</v>
      </c>
      <c r="H17" s="19">
        <v>13000</v>
      </c>
      <c r="I17" s="19">
        <f t="shared" si="0"/>
        <v>13000</v>
      </c>
      <c r="J17" s="19">
        <v>0</v>
      </c>
      <c r="K17" s="19">
        <f t="shared" si="1"/>
        <v>13000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1"/>
      <c r="X17" s="51"/>
      <c r="Y17" s="51"/>
      <c r="Z17" s="54"/>
      <c r="AA17" s="54"/>
      <c r="AB17" s="54"/>
      <c r="AC17" s="54"/>
      <c r="AD17" s="51"/>
      <c r="AE17" s="52"/>
    </row>
    <row r="18" spans="1:31" s="3" customFormat="1" ht="57" customHeight="1">
      <c r="A18" s="51"/>
      <c r="B18" s="13">
        <v>157754</v>
      </c>
      <c r="C18" s="13" t="s">
        <v>63</v>
      </c>
      <c r="D18" s="13" t="s">
        <v>64</v>
      </c>
      <c r="E18" s="17">
        <v>43627</v>
      </c>
      <c r="F18" s="18">
        <v>50933</v>
      </c>
      <c r="G18" s="12">
        <v>3.82</v>
      </c>
      <c r="H18" s="20">
        <v>60000</v>
      </c>
      <c r="I18" s="20">
        <f t="shared" si="0"/>
        <v>60000</v>
      </c>
      <c r="J18" s="20">
        <v>0</v>
      </c>
      <c r="K18" s="20">
        <f t="shared" si="1"/>
        <v>60000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1" t="s">
        <v>44</v>
      </c>
      <c r="X18" s="51"/>
      <c r="Y18" s="51" t="s">
        <v>45</v>
      </c>
      <c r="Z18" s="54"/>
      <c r="AA18" s="54"/>
      <c r="AB18" s="54"/>
      <c r="AC18" s="54"/>
      <c r="AD18" s="51" t="s">
        <v>46</v>
      </c>
      <c r="AE18" s="52" t="s">
        <v>41</v>
      </c>
    </row>
    <row r="19" spans="1:31" s="3" customFormat="1" ht="57" customHeight="1">
      <c r="A19" s="51"/>
      <c r="B19" s="13">
        <v>2005621</v>
      </c>
      <c r="C19" s="13" t="s">
        <v>49</v>
      </c>
      <c r="D19" s="13" t="s">
        <v>50</v>
      </c>
      <c r="E19" s="17">
        <v>43979</v>
      </c>
      <c r="F19" s="18">
        <v>51285</v>
      </c>
      <c r="G19" s="12">
        <v>3.57</v>
      </c>
      <c r="H19" s="20">
        <v>50000</v>
      </c>
      <c r="I19" s="20">
        <f t="shared" si="0"/>
        <v>50000</v>
      </c>
      <c r="J19" s="20">
        <v>0</v>
      </c>
      <c r="K19" s="20">
        <f t="shared" si="1"/>
        <v>50000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1"/>
      <c r="X19" s="51"/>
      <c r="Y19" s="51"/>
      <c r="Z19" s="54"/>
      <c r="AA19" s="54"/>
      <c r="AB19" s="54"/>
      <c r="AC19" s="54"/>
      <c r="AD19" s="51"/>
      <c r="AE19" s="52" t="s">
        <v>41</v>
      </c>
    </row>
    <row r="20" spans="1:31" s="4" customFormat="1" ht="57" customHeight="1">
      <c r="A20" s="51"/>
      <c r="B20" s="13">
        <v>2105172</v>
      </c>
      <c r="C20" s="13" t="s">
        <v>29</v>
      </c>
      <c r="D20" s="13" t="s">
        <v>30</v>
      </c>
      <c r="E20" s="17">
        <v>44334</v>
      </c>
      <c r="F20" s="18">
        <v>51639</v>
      </c>
      <c r="G20" s="12">
        <v>3.86</v>
      </c>
      <c r="H20" s="20">
        <v>80000</v>
      </c>
      <c r="I20" s="20">
        <f t="shared" si="0"/>
        <v>80000</v>
      </c>
      <c r="J20" s="20">
        <v>0</v>
      </c>
      <c r="K20" s="20">
        <f t="shared" si="1"/>
        <v>80000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1"/>
      <c r="X20" s="51"/>
      <c r="Y20" s="51"/>
      <c r="Z20" s="54"/>
      <c r="AA20" s="54"/>
      <c r="AB20" s="54"/>
      <c r="AC20" s="54"/>
      <c r="AD20" s="51"/>
      <c r="AE20" s="52" t="s">
        <v>41</v>
      </c>
    </row>
    <row r="21" spans="1:31" s="4" customFormat="1" ht="57" customHeight="1">
      <c r="A21" s="51"/>
      <c r="B21" s="13">
        <v>2205220</v>
      </c>
      <c r="C21" s="13" t="s">
        <v>59</v>
      </c>
      <c r="D21" s="13" t="s">
        <v>70</v>
      </c>
      <c r="E21" s="17">
        <v>44614</v>
      </c>
      <c r="F21" s="18">
        <v>51919</v>
      </c>
      <c r="G21" s="12">
        <v>3.42</v>
      </c>
      <c r="H21" s="20">
        <v>76500</v>
      </c>
      <c r="I21" s="20">
        <f t="shared" si="0"/>
        <v>76500</v>
      </c>
      <c r="J21" s="20">
        <v>0</v>
      </c>
      <c r="K21" s="20">
        <f t="shared" si="1"/>
        <v>76500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1"/>
      <c r="X21" s="51"/>
      <c r="Y21" s="51"/>
      <c r="Z21" s="54"/>
      <c r="AA21" s="54"/>
      <c r="AB21" s="54"/>
      <c r="AC21" s="54"/>
      <c r="AD21" s="51"/>
      <c r="AE21" s="52" t="s">
        <v>41</v>
      </c>
    </row>
    <row r="22" spans="1:31" s="4" customFormat="1" ht="57" customHeight="1">
      <c r="A22" s="51"/>
      <c r="B22" s="13">
        <v>160988</v>
      </c>
      <c r="C22" s="13" t="s">
        <v>47</v>
      </c>
      <c r="D22" s="13" t="s">
        <v>48</v>
      </c>
      <c r="E22" s="23">
        <v>44098</v>
      </c>
      <c r="F22" s="18">
        <v>51404</v>
      </c>
      <c r="G22" s="12">
        <v>3.93</v>
      </c>
      <c r="H22" s="20">
        <v>1500</v>
      </c>
      <c r="I22" s="20">
        <f t="shared" si="0"/>
        <v>1500</v>
      </c>
      <c r="J22" s="20">
        <v>0</v>
      </c>
      <c r="K22" s="20">
        <f t="shared" si="1"/>
        <v>1500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51"/>
      <c r="X22" s="51"/>
      <c r="Y22" s="51"/>
      <c r="Z22" s="55"/>
      <c r="AA22" s="55"/>
      <c r="AB22" s="55"/>
      <c r="AC22" s="55"/>
      <c r="AD22" s="51"/>
      <c r="AE22" s="52" t="s">
        <v>41</v>
      </c>
    </row>
    <row r="23" spans="1:31" s="4" customFormat="1" ht="57" customHeight="1">
      <c r="A23" s="51" t="s">
        <v>28</v>
      </c>
      <c r="B23" s="13">
        <v>2371282</v>
      </c>
      <c r="C23" s="13" t="s">
        <v>71</v>
      </c>
      <c r="D23" s="13" t="s">
        <v>72</v>
      </c>
      <c r="E23" s="21">
        <v>45218</v>
      </c>
      <c r="F23" s="18">
        <v>52523</v>
      </c>
      <c r="G23" s="24">
        <v>3.2</v>
      </c>
      <c r="H23" s="20">
        <v>14800</v>
      </c>
      <c r="I23" s="20">
        <f t="shared" si="0"/>
        <v>14800</v>
      </c>
      <c r="J23" s="20">
        <v>0</v>
      </c>
      <c r="K23" s="20">
        <f t="shared" si="1"/>
        <v>14800</v>
      </c>
      <c r="L23" s="12"/>
      <c r="M23" s="12">
        <v>6200</v>
      </c>
      <c r="N23" s="53" t="s">
        <v>28</v>
      </c>
      <c r="O23" s="53">
        <v>6200</v>
      </c>
      <c r="P23" s="53" t="s">
        <v>67</v>
      </c>
      <c r="Q23" s="53" t="s">
        <v>68</v>
      </c>
      <c r="R23" s="53" t="s">
        <v>33</v>
      </c>
      <c r="S23" s="53" t="s">
        <v>34</v>
      </c>
      <c r="T23" s="53" t="s">
        <v>35</v>
      </c>
      <c r="U23" s="53" t="s">
        <v>36</v>
      </c>
      <c r="V23" s="53" t="s">
        <v>37</v>
      </c>
      <c r="W23" s="51" t="s">
        <v>53</v>
      </c>
      <c r="X23" s="51"/>
      <c r="Y23" s="51" t="s">
        <v>54</v>
      </c>
      <c r="Z23" s="53" t="s">
        <v>33</v>
      </c>
      <c r="AA23" s="53" t="s">
        <v>34</v>
      </c>
      <c r="AB23" s="53" t="s">
        <v>35</v>
      </c>
      <c r="AC23" s="53" t="s">
        <v>36</v>
      </c>
      <c r="AD23" s="51" t="s">
        <v>46</v>
      </c>
      <c r="AE23" s="52" t="s">
        <v>41</v>
      </c>
    </row>
    <row r="24" spans="1:31" s="4" customFormat="1" ht="57" customHeight="1">
      <c r="A24" s="51"/>
      <c r="B24" s="13">
        <v>160988</v>
      </c>
      <c r="C24" s="13" t="s">
        <v>47</v>
      </c>
      <c r="D24" s="13" t="s">
        <v>48</v>
      </c>
      <c r="E24" s="23">
        <v>44098</v>
      </c>
      <c r="F24" s="18">
        <v>51404</v>
      </c>
      <c r="G24" s="12">
        <v>3.93</v>
      </c>
      <c r="H24" s="20">
        <v>1200</v>
      </c>
      <c r="I24" s="20">
        <f t="shared" si="0"/>
        <v>1200</v>
      </c>
      <c r="J24" s="20">
        <v>0</v>
      </c>
      <c r="K24" s="20">
        <f t="shared" si="1"/>
        <v>1200</v>
      </c>
      <c r="L24" s="12"/>
      <c r="M24" s="12">
        <v>6200</v>
      </c>
      <c r="N24" s="54"/>
      <c r="O24" s="54"/>
      <c r="P24" s="54"/>
      <c r="Q24" s="54"/>
      <c r="R24" s="54"/>
      <c r="S24" s="54"/>
      <c r="T24" s="54"/>
      <c r="U24" s="54"/>
      <c r="V24" s="54"/>
      <c r="W24" s="51"/>
      <c r="X24" s="51"/>
      <c r="Y24" s="51" t="s">
        <v>54</v>
      </c>
      <c r="Z24" s="54"/>
      <c r="AA24" s="54"/>
      <c r="AB24" s="55"/>
      <c r="AC24" s="54"/>
      <c r="AD24" s="51"/>
      <c r="AE24" s="52" t="s">
        <v>41</v>
      </c>
    </row>
    <row r="25" spans="1:31" s="3" customFormat="1" ht="57.75" customHeight="1">
      <c r="A25" s="51"/>
      <c r="B25" s="13">
        <v>160988</v>
      </c>
      <c r="C25" s="13" t="s">
        <v>47</v>
      </c>
      <c r="D25" s="13" t="s">
        <v>48</v>
      </c>
      <c r="E25" s="23">
        <v>44098</v>
      </c>
      <c r="F25" s="18">
        <v>51404</v>
      </c>
      <c r="G25" s="12">
        <v>3.93</v>
      </c>
      <c r="H25" s="20">
        <v>17300</v>
      </c>
      <c r="I25" s="20">
        <f t="shared" si="0"/>
        <v>17300</v>
      </c>
      <c r="J25" s="20">
        <v>0</v>
      </c>
      <c r="K25" s="20">
        <f t="shared" si="1"/>
        <v>17300</v>
      </c>
      <c r="L25" s="12"/>
      <c r="M25" s="12">
        <v>6200</v>
      </c>
      <c r="N25" s="55"/>
      <c r="O25" s="55"/>
      <c r="P25" s="55"/>
      <c r="Q25" s="55"/>
      <c r="R25" s="55"/>
      <c r="S25" s="55"/>
      <c r="T25" s="55"/>
      <c r="U25" s="55"/>
      <c r="V25" s="55"/>
      <c r="W25" s="12" t="s">
        <v>73</v>
      </c>
      <c r="X25" s="12"/>
      <c r="Y25" s="12" t="s">
        <v>74</v>
      </c>
      <c r="Z25" s="55"/>
      <c r="AA25" s="55"/>
      <c r="AB25" s="12" t="s">
        <v>75</v>
      </c>
      <c r="AC25" s="55"/>
      <c r="AD25" s="12" t="s">
        <v>46</v>
      </c>
      <c r="AE25" s="41" t="s">
        <v>76</v>
      </c>
    </row>
    <row r="26" spans="1:31" s="5" customFormat="1" ht="75" customHeight="1">
      <c r="A26" s="12" t="s">
        <v>77</v>
      </c>
      <c r="B26" s="13">
        <v>231852</v>
      </c>
      <c r="C26" s="13" t="s">
        <v>78</v>
      </c>
      <c r="D26" s="13" t="s">
        <v>79</v>
      </c>
      <c r="E26" s="25">
        <v>45442</v>
      </c>
      <c r="F26" s="25">
        <v>52748</v>
      </c>
      <c r="G26" s="26">
        <v>2.63E-2</v>
      </c>
      <c r="H26" s="27">
        <v>3000</v>
      </c>
      <c r="I26" s="27">
        <v>3000</v>
      </c>
      <c r="J26" s="27">
        <v>1636</v>
      </c>
      <c r="K26" s="27">
        <v>1636</v>
      </c>
      <c r="L26" s="27" t="s">
        <v>80</v>
      </c>
      <c r="M26" s="27">
        <v>621221</v>
      </c>
      <c r="N26" s="27" t="s">
        <v>80</v>
      </c>
      <c r="O26" s="27">
        <v>621221</v>
      </c>
      <c r="P26" s="33" t="s">
        <v>81</v>
      </c>
      <c r="Q26" s="33" t="s">
        <v>82</v>
      </c>
      <c r="R26" s="33" t="s">
        <v>83</v>
      </c>
      <c r="S26" s="33" t="s">
        <v>84</v>
      </c>
      <c r="T26" s="33" t="s">
        <v>84</v>
      </c>
      <c r="U26" s="27" t="s">
        <v>36</v>
      </c>
      <c r="V26" s="33" t="s">
        <v>85</v>
      </c>
      <c r="W26" s="35" t="s">
        <v>86</v>
      </c>
      <c r="X26" s="35"/>
      <c r="Y26" s="35" t="s">
        <v>87</v>
      </c>
      <c r="Z26" s="35" t="s">
        <v>88</v>
      </c>
      <c r="AA26" s="33" t="s">
        <v>84</v>
      </c>
      <c r="AB26" s="33" t="s">
        <v>84</v>
      </c>
      <c r="AC26" s="27" t="s">
        <v>36</v>
      </c>
      <c r="AD26" s="33" t="s">
        <v>89</v>
      </c>
      <c r="AE26" s="42" t="s">
        <v>158</v>
      </c>
    </row>
    <row r="27" spans="1:31" s="5" customFormat="1" ht="128.1" customHeight="1">
      <c r="A27" s="12" t="s">
        <v>90</v>
      </c>
      <c r="B27" s="12">
        <v>198923</v>
      </c>
      <c r="C27" s="12" t="s">
        <v>91</v>
      </c>
      <c r="D27" s="13" t="s">
        <v>92</v>
      </c>
      <c r="E27" s="18">
        <v>45271</v>
      </c>
      <c r="F27" s="18">
        <v>52577</v>
      </c>
      <c r="G27" s="28">
        <v>3.1300000000000001E-2</v>
      </c>
      <c r="H27" s="19">
        <v>2000</v>
      </c>
      <c r="I27" s="19">
        <v>2000</v>
      </c>
      <c r="J27" s="19">
        <v>1681</v>
      </c>
      <c r="K27" s="19">
        <v>1681</v>
      </c>
      <c r="L27" s="12" t="s">
        <v>93</v>
      </c>
      <c r="M27" s="12">
        <v>620321</v>
      </c>
      <c r="N27" s="12" t="s">
        <v>93</v>
      </c>
      <c r="O27" s="12">
        <v>620321</v>
      </c>
      <c r="P27" s="12" t="s">
        <v>94</v>
      </c>
      <c r="Q27" s="12" t="s">
        <v>95</v>
      </c>
      <c r="R27" s="12" t="s">
        <v>96</v>
      </c>
      <c r="S27" s="12" t="s">
        <v>97</v>
      </c>
      <c r="T27" s="33" t="s">
        <v>97</v>
      </c>
      <c r="U27" s="12" t="s">
        <v>36</v>
      </c>
      <c r="V27" s="12" t="s">
        <v>85</v>
      </c>
      <c r="W27" s="36" t="s">
        <v>98</v>
      </c>
      <c r="X27" s="35" t="s">
        <v>99</v>
      </c>
      <c r="Y27" s="35" t="s">
        <v>100</v>
      </c>
      <c r="Z27" s="36" t="s">
        <v>101</v>
      </c>
      <c r="AA27" s="36" t="s">
        <v>102</v>
      </c>
      <c r="AB27" s="36" t="s">
        <v>102</v>
      </c>
      <c r="AC27" s="36" t="s">
        <v>36</v>
      </c>
      <c r="AD27" s="36" t="s">
        <v>89</v>
      </c>
      <c r="AE27" s="43" t="s">
        <v>159</v>
      </c>
    </row>
    <row r="28" spans="1:31" s="5" customFormat="1" ht="94.5" customHeight="1">
      <c r="A28" s="12" t="s">
        <v>103</v>
      </c>
      <c r="B28" s="12">
        <v>2305279</v>
      </c>
      <c r="C28" s="12" t="s">
        <v>104</v>
      </c>
      <c r="D28" s="12" t="s">
        <v>105</v>
      </c>
      <c r="E28" s="18">
        <v>45009</v>
      </c>
      <c r="F28" s="18">
        <v>52317</v>
      </c>
      <c r="G28" s="28">
        <v>3.2300000000000002E-2</v>
      </c>
      <c r="H28" s="19">
        <v>6000</v>
      </c>
      <c r="I28" s="19">
        <v>6000</v>
      </c>
      <c r="J28" s="19">
        <v>860</v>
      </c>
      <c r="K28" s="19">
        <v>860</v>
      </c>
      <c r="L28" s="12" t="s">
        <v>106</v>
      </c>
      <c r="M28" s="12">
        <v>623023</v>
      </c>
      <c r="N28" s="12" t="s">
        <v>106</v>
      </c>
      <c r="O28" s="12">
        <v>623023</v>
      </c>
      <c r="P28" s="12" t="s">
        <v>107</v>
      </c>
      <c r="Q28" s="12" t="s">
        <v>108</v>
      </c>
      <c r="R28" s="12" t="s">
        <v>163</v>
      </c>
      <c r="S28" s="12" t="s">
        <v>109</v>
      </c>
      <c r="T28" s="33" t="s">
        <v>109</v>
      </c>
      <c r="U28" s="12" t="s">
        <v>36</v>
      </c>
      <c r="V28" s="12" t="s">
        <v>110</v>
      </c>
      <c r="W28" s="36" t="s">
        <v>111</v>
      </c>
      <c r="X28" s="35"/>
      <c r="Y28" s="35" t="s">
        <v>112</v>
      </c>
      <c r="Z28" s="36" t="s">
        <v>113</v>
      </c>
      <c r="AA28" s="36" t="s">
        <v>114</v>
      </c>
      <c r="AB28" s="36" t="s">
        <v>115</v>
      </c>
      <c r="AC28" s="36" t="s">
        <v>36</v>
      </c>
      <c r="AD28" s="36" t="s">
        <v>40</v>
      </c>
      <c r="AE28" s="43" t="s">
        <v>160</v>
      </c>
    </row>
    <row r="29" spans="1:31" s="6" customFormat="1" ht="51.95" customHeight="1">
      <c r="A29" s="14" t="s">
        <v>116</v>
      </c>
      <c r="B29" s="14">
        <v>2405862</v>
      </c>
      <c r="C29" s="14" t="s">
        <v>117</v>
      </c>
      <c r="D29" s="14" t="s">
        <v>118</v>
      </c>
      <c r="E29" s="29">
        <v>45545</v>
      </c>
      <c r="F29" s="29">
        <v>52851</v>
      </c>
      <c r="G29" s="30">
        <v>2.35E-2</v>
      </c>
      <c r="H29" s="31">
        <v>5500</v>
      </c>
      <c r="I29" s="31">
        <v>5500</v>
      </c>
      <c r="J29" s="31">
        <v>3500</v>
      </c>
      <c r="K29" s="31">
        <v>3500</v>
      </c>
      <c r="L29" s="14" t="s">
        <v>119</v>
      </c>
      <c r="M29" s="14">
        <v>620725</v>
      </c>
      <c r="N29" s="14" t="s">
        <v>120</v>
      </c>
      <c r="O29" s="14">
        <v>620700</v>
      </c>
      <c r="P29" s="14" t="s">
        <v>121</v>
      </c>
      <c r="Q29" s="14" t="s">
        <v>122</v>
      </c>
      <c r="R29" s="14" t="s">
        <v>123</v>
      </c>
      <c r="S29" s="14" t="s">
        <v>124</v>
      </c>
      <c r="T29" s="14" t="s">
        <v>124</v>
      </c>
      <c r="U29" s="14" t="s">
        <v>36</v>
      </c>
      <c r="V29" s="14" t="s">
        <v>85</v>
      </c>
      <c r="W29" s="14" t="s">
        <v>125</v>
      </c>
      <c r="X29" s="14" t="s">
        <v>126</v>
      </c>
      <c r="Y29" s="14" t="s">
        <v>127</v>
      </c>
      <c r="Z29" s="14" t="s">
        <v>128</v>
      </c>
      <c r="AA29" s="14" t="s">
        <v>129</v>
      </c>
      <c r="AB29" s="14" t="s">
        <v>130</v>
      </c>
      <c r="AC29" s="14" t="s">
        <v>36</v>
      </c>
      <c r="AD29" s="14" t="s">
        <v>40</v>
      </c>
      <c r="AE29" s="44" t="s">
        <v>161</v>
      </c>
    </row>
    <row r="30" spans="1:31" s="7" customFormat="1" ht="99.75" customHeight="1">
      <c r="A30" s="14" t="s">
        <v>131</v>
      </c>
      <c r="B30" s="14">
        <v>2005623</v>
      </c>
      <c r="C30" s="14" t="s">
        <v>132</v>
      </c>
      <c r="D30" s="14" t="s">
        <v>133</v>
      </c>
      <c r="E30" s="29">
        <v>43979</v>
      </c>
      <c r="F30" s="29">
        <v>51285</v>
      </c>
      <c r="G30" s="30">
        <v>3.5700000000000003E-2</v>
      </c>
      <c r="H30" s="31">
        <v>4400</v>
      </c>
      <c r="I30" s="31">
        <v>4400</v>
      </c>
      <c r="J30" s="31">
        <v>416.15</v>
      </c>
      <c r="K30" s="31">
        <v>415</v>
      </c>
      <c r="L30" s="14" t="s">
        <v>134</v>
      </c>
      <c r="M30" s="14">
        <v>621125</v>
      </c>
      <c r="N30" s="14" t="s">
        <v>134</v>
      </c>
      <c r="O30" s="14">
        <v>621125</v>
      </c>
      <c r="P30" s="14" t="s">
        <v>135</v>
      </c>
      <c r="Q30" s="14" t="s">
        <v>136</v>
      </c>
      <c r="R30" s="14" t="s">
        <v>96</v>
      </c>
      <c r="S30" s="14" t="s">
        <v>137</v>
      </c>
      <c r="T30" s="14" t="s">
        <v>137</v>
      </c>
      <c r="U30" s="14" t="s">
        <v>138</v>
      </c>
      <c r="V30" s="14" t="s">
        <v>110</v>
      </c>
      <c r="W30" s="59" t="s">
        <v>139</v>
      </c>
      <c r="X30" s="14" t="s">
        <v>140</v>
      </c>
      <c r="Y30" s="59" t="s">
        <v>141</v>
      </c>
      <c r="Z30" s="56" t="s">
        <v>142</v>
      </c>
      <c r="AA30" s="56" t="s">
        <v>143</v>
      </c>
      <c r="AB30" s="56" t="s">
        <v>143</v>
      </c>
      <c r="AC30" s="56" t="s">
        <v>36</v>
      </c>
      <c r="AD30" s="56" t="s">
        <v>89</v>
      </c>
      <c r="AE30" s="60" t="s">
        <v>162</v>
      </c>
    </row>
    <row r="31" spans="1:31" ht="99.75" customHeight="1">
      <c r="A31" s="14" t="s">
        <v>131</v>
      </c>
      <c r="B31" s="14">
        <v>160985</v>
      </c>
      <c r="C31" s="14" t="s">
        <v>144</v>
      </c>
      <c r="D31" s="14" t="s">
        <v>145</v>
      </c>
      <c r="E31" s="29">
        <v>44098</v>
      </c>
      <c r="F31" s="29">
        <v>51404</v>
      </c>
      <c r="G31" s="30">
        <v>3.9300000000000002E-2</v>
      </c>
      <c r="H31" s="31">
        <v>6740</v>
      </c>
      <c r="I31" s="31">
        <v>6740</v>
      </c>
      <c r="J31" s="31">
        <v>238.49</v>
      </c>
      <c r="K31" s="31">
        <v>239</v>
      </c>
      <c r="L31" s="14" t="s">
        <v>134</v>
      </c>
      <c r="M31" s="14">
        <v>621125</v>
      </c>
      <c r="N31" s="14" t="s">
        <v>134</v>
      </c>
      <c r="O31" s="14">
        <v>621125</v>
      </c>
      <c r="P31" s="14" t="s">
        <v>146</v>
      </c>
      <c r="Q31" s="14" t="s">
        <v>147</v>
      </c>
      <c r="R31" s="14" t="s">
        <v>96</v>
      </c>
      <c r="S31" s="14" t="s">
        <v>137</v>
      </c>
      <c r="T31" s="14" t="s">
        <v>137</v>
      </c>
      <c r="U31" s="14" t="s">
        <v>138</v>
      </c>
      <c r="V31" s="14" t="s">
        <v>110</v>
      </c>
      <c r="W31" s="59"/>
      <c r="X31" s="14" t="s">
        <v>140</v>
      </c>
      <c r="Y31" s="59"/>
      <c r="Z31" s="57"/>
      <c r="AA31" s="57"/>
      <c r="AB31" s="57"/>
      <c r="AC31" s="57"/>
      <c r="AD31" s="57"/>
      <c r="AE31" s="61"/>
    </row>
    <row r="32" spans="1:31" ht="87.75" customHeight="1">
      <c r="A32" s="14" t="s">
        <v>131</v>
      </c>
      <c r="B32" s="14">
        <v>160985</v>
      </c>
      <c r="C32" s="14" t="s">
        <v>144</v>
      </c>
      <c r="D32" s="14" t="s">
        <v>145</v>
      </c>
      <c r="E32" s="29">
        <v>44098</v>
      </c>
      <c r="F32" s="29">
        <v>51404</v>
      </c>
      <c r="G32" s="30">
        <v>3.9300000000000002E-2</v>
      </c>
      <c r="H32" s="31">
        <v>2400</v>
      </c>
      <c r="I32" s="31">
        <v>2400</v>
      </c>
      <c r="J32" s="31">
        <v>15.8</v>
      </c>
      <c r="K32" s="31">
        <v>16</v>
      </c>
      <c r="L32" s="14" t="s">
        <v>134</v>
      </c>
      <c r="M32" s="14">
        <v>621125</v>
      </c>
      <c r="N32" s="14" t="s">
        <v>134</v>
      </c>
      <c r="O32" s="14">
        <v>621125</v>
      </c>
      <c r="P32" s="14" t="s">
        <v>148</v>
      </c>
      <c r="Q32" s="14" t="s">
        <v>149</v>
      </c>
      <c r="R32" s="14" t="s">
        <v>150</v>
      </c>
      <c r="S32" s="14" t="s">
        <v>151</v>
      </c>
      <c r="T32" s="14" t="s">
        <v>151</v>
      </c>
      <c r="U32" s="14" t="s">
        <v>138</v>
      </c>
      <c r="V32" s="14" t="s">
        <v>110</v>
      </c>
      <c r="W32" s="59"/>
      <c r="X32" s="14" t="s">
        <v>140</v>
      </c>
      <c r="Y32" s="59"/>
      <c r="Z32" s="57"/>
      <c r="AA32" s="57"/>
      <c r="AB32" s="57"/>
      <c r="AC32" s="57"/>
      <c r="AD32" s="57"/>
      <c r="AE32" s="61"/>
    </row>
    <row r="33" spans="1:31" ht="87.75" customHeight="1">
      <c r="A33" s="14" t="s">
        <v>131</v>
      </c>
      <c r="B33" s="14">
        <v>2271326</v>
      </c>
      <c r="C33" s="14" t="s">
        <v>152</v>
      </c>
      <c r="D33" s="14" t="s">
        <v>153</v>
      </c>
      <c r="E33" s="29">
        <v>44739</v>
      </c>
      <c r="F33" s="29">
        <v>52045</v>
      </c>
      <c r="G33" s="30">
        <v>3.2899999999999999E-2</v>
      </c>
      <c r="H33" s="31">
        <v>2800</v>
      </c>
      <c r="I33" s="31">
        <v>2800</v>
      </c>
      <c r="J33" s="31">
        <v>28.120766</v>
      </c>
      <c r="K33" s="31">
        <v>28</v>
      </c>
      <c r="L33" s="14" t="s">
        <v>134</v>
      </c>
      <c r="M33" s="14">
        <v>621125</v>
      </c>
      <c r="N33" s="14" t="s">
        <v>134</v>
      </c>
      <c r="O33" s="14">
        <v>621125</v>
      </c>
      <c r="P33" s="14" t="s">
        <v>154</v>
      </c>
      <c r="Q33" s="14" t="s">
        <v>155</v>
      </c>
      <c r="R33" s="14" t="s">
        <v>156</v>
      </c>
      <c r="S33" s="14" t="s">
        <v>157</v>
      </c>
      <c r="T33" s="14" t="s">
        <v>157</v>
      </c>
      <c r="U33" s="14" t="s">
        <v>138</v>
      </c>
      <c r="V33" s="14" t="s">
        <v>110</v>
      </c>
      <c r="W33" s="59"/>
      <c r="X33" s="14" t="s">
        <v>140</v>
      </c>
      <c r="Y33" s="59"/>
      <c r="Z33" s="58"/>
      <c r="AA33" s="58"/>
      <c r="AB33" s="58"/>
      <c r="AC33" s="58"/>
      <c r="AD33" s="58"/>
      <c r="AE33" s="62"/>
    </row>
    <row r="34" spans="1:31" ht="39.950000000000003" customHeight="1"/>
  </sheetData>
  <mergeCells count="107">
    <mergeCell ref="AE11:AE12"/>
    <mergeCell ref="AE14:AE15"/>
    <mergeCell ref="AE16:AE17"/>
    <mergeCell ref="AE18:AE22"/>
    <mergeCell ref="AE23:AE24"/>
    <mergeCell ref="AE30:AE33"/>
    <mergeCell ref="AC11:AC15"/>
    <mergeCell ref="AC16:AC22"/>
    <mergeCell ref="AC23:AC25"/>
    <mergeCell ref="AC30:AC33"/>
    <mergeCell ref="AD11:AD12"/>
    <mergeCell ref="AD14:AD15"/>
    <mergeCell ref="AD16:AD17"/>
    <mergeCell ref="AD18:AD22"/>
    <mergeCell ref="AD23:AD24"/>
    <mergeCell ref="AD30:AD33"/>
    <mergeCell ref="AA11:AA15"/>
    <mergeCell ref="AA16:AA22"/>
    <mergeCell ref="AA23:AA25"/>
    <mergeCell ref="AA30:AA33"/>
    <mergeCell ref="AB11:AB15"/>
    <mergeCell ref="AB16:AB22"/>
    <mergeCell ref="AB23:AB24"/>
    <mergeCell ref="AB30:AB33"/>
    <mergeCell ref="Y11:Y12"/>
    <mergeCell ref="Y14:Y15"/>
    <mergeCell ref="Y16:Y17"/>
    <mergeCell ref="Y18:Y22"/>
    <mergeCell ref="Y23:Y24"/>
    <mergeCell ref="Y30:Y33"/>
    <mergeCell ref="Z11:Z15"/>
    <mergeCell ref="Z16:Z22"/>
    <mergeCell ref="Z23:Z25"/>
    <mergeCell ref="Z30:Z33"/>
    <mergeCell ref="W11:W12"/>
    <mergeCell ref="W14:W15"/>
    <mergeCell ref="W16:W17"/>
    <mergeCell ref="W18:W22"/>
    <mergeCell ref="W23:W24"/>
    <mergeCell ref="W30:W33"/>
    <mergeCell ref="X11:X12"/>
    <mergeCell ref="X14:X15"/>
    <mergeCell ref="X16:X17"/>
    <mergeCell ref="X18:X22"/>
    <mergeCell ref="X23:X24"/>
    <mergeCell ref="T11:T15"/>
    <mergeCell ref="T16:T21"/>
    <mergeCell ref="T23:T25"/>
    <mergeCell ref="U6:U10"/>
    <mergeCell ref="U11:U15"/>
    <mergeCell ref="U16:U21"/>
    <mergeCell ref="U23:U25"/>
    <mergeCell ref="V6:V10"/>
    <mergeCell ref="V11:V15"/>
    <mergeCell ref="V16:V21"/>
    <mergeCell ref="V23:V25"/>
    <mergeCell ref="Q11:Q15"/>
    <mergeCell ref="Q16:Q21"/>
    <mergeCell ref="Q23:Q25"/>
    <mergeCell ref="R6:R10"/>
    <mergeCell ref="R11:R15"/>
    <mergeCell ref="R16:R21"/>
    <mergeCell ref="R23:R25"/>
    <mergeCell ref="S6:S10"/>
    <mergeCell ref="S11:S15"/>
    <mergeCell ref="S16:S21"/>
    <mergeCell ref="S23:S25"/>
    <mergeCell ref="N11:N15"/>
    <mergeCell ref="N16:N21"/>
    <mergeCell ref="N23:N25"/>
    <mergeCell ref="O6:O10"/>
    <mergeCell ref="O11:O15"/>
    <mergeCell ref="O16:O21"/>
    <mergeCell ref="O23:O25"/>
    <mergeCell ref="P6:P10"/>
    <mergeCell ref="P11:P15"/>
    <mergeCell ref="P16:P21"/>
    <mergeCell ref="P23:P25"/>
    <mergeCell ref="A11:A15"/>
    <mergeCell ref="A16:A22"/>
    <mergeCell ref="A23:A25"/>
    <mergeCell ref="L6:L10"/>
    <mergeCell ref="L11:L15"/>
    <mergeCell ref="L16:L21"/>
    <mergeCell ref="M6:M10"/>
    <mergeCell ref="M11:M15"/>
    <mergeCell ref="M16:M21"/>
    <mergeCell ref="A1:B1"/>
    <mergeCell ref="A2:AE2"/>
    <mergeCell ref="B4:K4"/>
    <mergeCell ref="L4:O4"/>
    <mergeCell ref="P4:V4"/>
    <mergeCell ref="W4:AE4"/>
    <mergeCell ref="A4:A5"/>
    <mergeCell ref="A6:A10"/>
    <mergeCell ref="N6:N10"/>
    <mergeCell ref="Q6:Q10"/>
    <mergeCell ref="T6:T10"/>
    <mergeCell ref="W7:W9"/>
    <mergeCell ref="Y7:Y9"/>
    <mergeCell ref="AA6:AA10"/>
    <mergeCell ref="AC6:AC10"/>
    <mergeCell ref="AE7:AE9"/>
    <mergeCell ref="AD7:AD9"/>
    <mergeCell ref="AB6:AB10"/>
    <mergeCell ref="Z6:Z10"/>
    <mergeCell ref="X7:X9"/>
  </mergeCells>
  <phoneticPr fontId="12" type="noConversion"/>
  <dataValidations count="3">
    <dataValidation type="list" allowBlank="1" showInputMessage="1" showErrorMessage="1" sqref="AC6:AC26 AC28:AC33">
      <formula1>"未开工,在建"</formula1>
    </dataValidation>
    <dataValidation type="list" allowBlank="1" showInputMessage="1" showErrorMessage="1" sqref="V26 V28:V33">
      <formula1>"项目竣工后，专项债券资金发生结余,项目实施过程中发生重大变化，确无专项债券资金需求,项目建设进度缓慢专项债券资金无法在当年全部使用"</formula1>
    </dataValidation>
    <dataValidation type="list" allowBlank="1" showInputMessage="1" showErrorMessage="1" sqref="U6:U26 U28:U33">
      <formula1>"未开工,在建,已完工"</formula1>
    </dataValidation>
  </dataValidations>
  <pageMargins left="0.43263888888888902" right="0.43263888888888902" top="0.75138888888888899" bottom="0.39305555555555599" header="0.29861111111111099" footer="0.29861111111111099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用途调整表</vt:lpstr>
      <vt:lpstr>用途调整表!_Hlk172221912</vt:lpstr>
      <vt:lpstr>用途调整表!Print_Area</vt:lpstr>
      <vt:lpstr>用途调整表!Print_Titles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cp:lastPrinted>2024-11-07T01:57:31Z</cp:lastPrinted>
  <dcterms:created xsi:type="dcterms:W3CDTF">2006-09-18T00:00:00Z</dcterms:created>
  <dcterms:modified xsi:type="dcterms:W3CDTF">2024-11-07T02:22:03Z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D1C137B69E30499F87D5D6EB88915EAA_13</vt:lpwstr>
  </property>
  <property fmtid="{D5CDD505-2E9C-101B-9397-08002B2CF9AE}" pid="3" name="KSOProductBuildVer">
    <vt:lpwstr>2052-11.8.2.10290</vt:lpwstr>
  </property>
</Properties>
</file>